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60" windowHeight="3396" activeTab="1"/>
  </bookViews>
  <sheets>
    <sheet name="rozpočet 2018" sheetId="1" r:id="rId1"/>
    <sheet name="RO1_2018" sheetId="2" r:id="rId2"/>
  </sheets>
  <definedNames/>
  <calcPr fullCalcOnLoad="1"/>
</workbook>
</file>

<file path=xl/sharedStrings.xml><?xml version="1.0" encoding="utf-8"?>
<sst xmlns="http://schemas.openxmlformats.org/spreadsheetml/2006/main" count="115" uniqueCount="51">
  <si>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</si>
  <si>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</si>
  <si>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</si>
  <si>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</si>
  <si>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</si>
  <si>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</si>
  <si>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</si>
  <si>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</si>
  <si>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</si>
  <si>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</si>
  <si>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</si>
  <si>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</si>
  <si>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</si>
  <si>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</si>
  <si>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</si>
  <si>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</si>
  <si>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</si>
  <si>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</si>
  <si>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</si>
  <si>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</si>
  <si>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</si>
  <si>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</si>
  <si>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</si>
  <si>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</si>
  <si>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</si>
  <si>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</si>
  <si>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</si>
  <si>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</si>
  <si>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Ing. Miloš Karafiát</t>
  </si>
  <si>
    <t>Uskladnění stánků a stanu</t>
  </si>
  <si>
    <t>Příspěvek do MAS (10 Kč/ob.)</t>
  </si>
  <si>
    <t>Příspěvky (30 Kč/ob.)</t>
  </si>
  <si>
    <t>Pronájem stánků a stanu</t>
  </si>
  <si>
    <t>ROZPOČET NA ROK 2018 - návrh</t>
  </si>
  <si>
    <t>Schváleno Valnou hromadou RSOB dne 23.11.2017</t>
  </si>
  <si>
    <t>- 158 380</t>
  </si>
  <si>
    <t>ROZPOČET NA ROK 2018 - RO1</t>
  </si>
  <si>
    <t>Schváleno Valnou hromadou RSOB dne 31.5.2018</t>
  </si>
  <si>
    <t>+ 715 000</t>
  </si>
  <si>
    <t>POV 2018 - obnova veřejných prostranství (neinvestiční)</t>
  </si>
  <si>
    <t>POV 2018 - obnova veřejných prostranství (investiční)</t>
  </si>
  <si>
    <t>POV 2018 - dotace Pardubický kraj (neinvestice)</t>
  </si>
  <si>
    <t>POV 2018 - dotace Pardubický kraj (investice)</t>
  </si>
  <si>
    <t>+ 500 000</t>
  </si>
  <si>
    <t xml:space="preserve">Záporné saldo bude financováno z přebytku hospodaření Regionálního svazku obcí Bohdanečsko v minulých letech. </t>
  </si>
  <si>
    <t>Zůstatek finančních prostředků na účtu svazku ke dni 31.12.2017 je 180 089,18 Kč.</t>
  </si>
  <si>
    <t>+ 50 000</t>
  </si>
  <si>
    <t>106 620</t>
  </si>
  <si>
    <t>265 000</t>
  </si>
  <si>
    <t>Poradenství, konzultační činnost, GDPR</t>
  </si>
  <si>
    <r>
      <t xml:space="preserve">Na internetových </t>
    </r>
    <r>
      <rPr>
        <sz val="10"/>
        <color indexed="8"/>
        <rFont val="Calibri"/>
        <family val="2"/>
      </rPr>
      <t xml:space="preserve">stránkách www.bohdanecsko.cz zveřejněno ode dne schválení.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</si>
</sst>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0_ ;[Red]\-0.00\ "/>
    <numFmt numFmtId="168" formatCode="0.000"/>
    <numFmt numFmtId="169" formatCode="0.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45" applyFont="1" applyAlignment="1">
      <alignment vertical="center" wrapText="1"/>
      <protection/>
    </xf>
    <xf numFmtId="0" fontId="2" fillId="0" borderId="0" xfId="45" applyFont="1">
      <alignment/>
      <protection/>
    </xf>
    <xf numFmtId="0" fontId="0" fillId="0" borderId="0" xfId="0" applyFont="1" applyAlignment="1">
      <alignment/>
    </xf>
    <xf numFmtId="3" fontId="2" fillId="33" borderId="10" xfId="45" applyNumberFormat="1" applyFont="1" applyFill="1" applyBorder="1" applyAlignment="1">
      <alignment horizontal="center" vertical="center"/>
      <protection/>
    </xf>
    <xf numFmtId="3" fontId="2" fillId="33" borderId="11" xfId="45" applyNumberFormat="1" applyFont="1" applyFill="1" applyBorder="1" applyAlignment="1">
      <alignment horizontal="center" vertical="center"/>
      <protection/>
    </xf>
    <xf numFmtId="3" fontId="2" fillId="33" borderId="12" xfId="45" applyNumberFormat="1" applyFont="1" applyFill="1" applyBorder="1" applyAlignment="1">
      <alignment horizontal="center" vertical="center"/>
      <protection/>
    </xf>
    <xf numFmtId="3" fontId="2" fillId="33" borderId="13" xfId="45" applyNumberFormat="1" applyFont="1" applyFill="1" applyBorder="1" applyAlignment="1">
      <alignment horizontal="center" vertical="center"/>
      <protection/>
    </xf>
    <xf numFmtId="3" fontId="2" fillId="33" borderId="14" xfId="45" applyNumberFormat="1" applyFont="1" applyFill="1" applyBorder="1" applyAlignment="1">
      <alignment horizontal="center" vertical="center"/>
      <protection/>
    </xf>
    <xf numFmtId="3" fontId="43" fillId="0" borderId="10" xfId="45" applyNumberFormat="1" applyFont="1" applyBorder="1" applyAlignment="1">
      <alignment horizontal="center" vertical="center"/>
      <protection/>
    </xf>
    <xf numFmtId="3" fontId="44" fillId="0" borderId="11" xfId="45" applyNumberFormat="1" applyFont="1" applyBorder="1" applyAlignment="1">
      <alignment horizontal="center" vertical="center"/>
      <protection/>
    </xf>
    <xf numFmtId="3" fontId="44" fillId="0" borderId="12" xfId="45" applyNumberFormat="1" applyFont="1" applyBorder="1" applyAlignment="1">
      <alignment horizontal="center" vertical="center"/>
      <protection/>
    </xf>
    <xf numFmtId="3" fontId="44" fillId="0" borderId="10" xfId="45" applyNumberFormat="1" applyFont="1" applyBorder="1" applyAlignment="1">
      <alignment horizontal="center" vertical="center"/>
      <protection/>
    </xf>
    <xf numFmtId="3" fontId="44" fillId="0" borderId="13" xfId="45" applyNumberFormat="1" applyFont="1" applyBorder="1" applyAlignment="1">
      <alignment horizontal="center" vertical="center"/>
      <protection/>
    </xf>
    <xf numFmtId="0" fontId="43" fillId="0" borderId="15" xfId="45" applyFont="1" applyBorder="1" applyAlignment="1">
      <alignment vertical="center" wrapText="1"/>
      <protection/>
    </xf>
    <xf numFmtId="0" fontId="45" fillId="33" borderId="15" xfId="45" applyFont="1" applyFill="1" applyBorder="1" applyAlignment="1">
      <alignment vertical="center" wrapText="1"/>
      <protection/>
    </xf>
    <xf numFmtId="3" fontId="45" fillId="33" borderId="10" xfId="45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43" fillId="0" borderId="15" xfId="45" applyFont="1" applyBorder="1" applyAlignment="1">
      <alignment vertical="center" wrapText="1"/>
      <protection/>
    </xf>
    <xf numFmtId="3" fontId="44" fillId="0" borderId="14" xfId="45" applyNumberFormat="1" applyFont="1" applyBorder="1" applyAlignment="1">
      <alignment horizontal="center" vertical="center"/>
      <protection/>
    </xf>
    <xf numFmtId="0" fontId="45" fillId="0" borderId="15" xfId="45" applyFont="1" applyBorder="1" applyAlignment="1">
      <alignment vertical="center" wrapText="1"/>
      <protection/>
    </xf>
    <xf numFmtId="0" fontId="45" fillId="0" borderId="16" xfId="45" applyFont="1" applyBorder="1" applyAlignment="1">
      <alignment vertical="center" wrapText="1"/>
      <protection/>
    </xf>
    <xf numFmtId="3" fontId="43" fillId="0" borderId="17" xfId="45" applyNumberFormat="1" applyFont="1" applyBorder="1" applyAlignment="1">
      <alignment horizontal="center" vertical="center"/>
      <protection/>
    </xf>
    <xf numFmtId="0" fontId="3" fillId="0" borderId="0" xfId="45" applyFont="1" applyBorder="1" applyAlignment="1">
      <alignment vertical="center" wrapText="1"/>
      <protection/>
    </xf>
    <xf numFmtId="3" fontId="2" fillId="0" borderId="0" xfId="45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11" xfId="45" applyNumberFormat="1" applyFont="1" applyBorder="1" applyAlignment="1">
      <alignment horizontal="center" vertical="center"/>
      <protection/>
    </xf>
    <xf numFmtId="3" fontId="43" fillId="0" borderId="12" xfId="45" applyNumberFormat="1" applyFont="1" applyBorder="1" applyAlignment="1">
      <alignment horizontal="center" vertical="center"/>
      <protection/>
    </xf>
    <xf numFmtId="49" fontId="43" fillId="0" borderId="11" xfId="45" applyNumberFormat="1" applyFont="1" applyBorder="1" applyAlignment="1">
      <alignment horizontal="center" vertical="center"/>
      <protection/>
    </xf>
    <xf numFmtId="3" fontId="43" fillId="0" borderId="13" xfId="45" applyNumberFormat="1" applyFont="1" applyBorder="1" applyAlignment="1">
      <alignment horizontal="center" vertical="center"/>
      <protection/>
    </xf>
    <xf numFmtId="3" fontId="45" fillId="0" borderId="14" xfId="45" applyNumberFormat="1" applyFont="1" applyBorder="1" applyAlignment="1">
      <alignment horizontal="center" vertical="center"/>
      <protection/>
    </xf>
    <xf numFmtId="1" fontId="43" fillId="0" borderId="11" xfId="4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45" fillId="33" borderId="11" xfId="45" applyNumberFormat="1" applyFont="1" applyFill="1" applyBorder="1" applyAlignment="1">
      <alignment horizontal="center" vertical="center"/>
      <protection/>
    </xf>
    <xf numFmtId="3" fontId="45" fillId="33" borderId="12" xfId="45" applyNumberFormat="1" applyFont="1" applyFill="1" applyBorder="1" applyAlignment="1">
      <alignment horizontal="center" vertical="center"/>
      <protection/>
    </xf>
    <xf numFmtId="3" fontId="45" fillId="33" borderId="13" xfId="45" applyNumberFormat="1" applyFont="1" applyFill="1" applyBorder="1" applyAlignment="1">
      <alignment horizontal="center" vertical="center"/>
      <protection/>
    </xf>
    <xf numFmtId="3" fontId="45" fillId="33" borderId="14" xfId="45" applyNumberFormat="1" applyFont="1" applyFill="1" applyBorder="1" applyAlignment="1">
      <alignment horizontal="center" vertical="center"/>
      <protection/>
    </xf>
    <xf numFmtId="3" fontId="43" fillId="0" borderId="14" xfId="45" applyNumberFormat="1" applyFont="1" applyBorder="1" applyAlignment="1">
      <alignment horizontal="center" vertical="center"/>
      <protection/>
    </xf>
    <xf numFmtId="49" fontId="43" fillId="0" borderId="18" xfId="45" applyNumberFormat="1" applyFont="1" applyBorder="1" applyAlignment="1">
      <alignment horizontal="center" vertical="center"/>
      <protection/>
    </xf>
    <xf numFmtId="49" fontId="43" fillId="0" borderId="19" xfId="45" applyNumberFormat="1" applyFont="1" applyBorder="1" applyAlignment="1">
      <alignment horizontal="center" vertical="center"/>
      <protection/>
    </xf>
    <xf numFmtId="3" fontId="43" fillId="0" borderId="20" xfId="45" applyNumberFormat="1" applyFont="1" applyBorder="1" applyAlignment="1">
      <alignment horizontal="center" vertical="center"/>
      <protection/>
    </xf>
    <xf numFmtId="49" fontId="43" fillId="0" borderId="21" xfId="45" applyNumberFormat="1" applyFont="1" applyBorder="1" applyAlignment="1">
      <alignment horizontal="center" vertical="center"/>
      <protection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43" fillId="0" borderId="15" xfId="45" applyFont="1" applyBorder="1" applyAlignment="1">
      <alignment vertical="center" wrapText="1"/>
      <protection/>
    </xf>
    <xf numFmtId="0" fontId="38" fillId="0" borderId="0" xfId="0" applyFont="1" applyAlignment="1">
      <alignment/>
    </xf>
    <xf numFmtId="0" fontId="43" fillId="0" borderId="15" xfId="45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47" fillId="0" borderId="0" xfId="45" applyFont="1" applyBorder="1" applyAlignment="1">
      <alignment vertical="center" wrapText="1"/>
      <protection/>
    </xf>
    <xf numFmtId="3" fontId="46" fillId="0" borderId="0" xfId="45" applyNumberFormat="1" applyFont="1" applyBorder="1" applyAlignment="1">
      <alignment horizontal="center" vertical="center"/>
      <protection/>
    </xf>
    <xf numFmtId="0" fontId="46" fillId="0" borderId="0" xfId="45" applyFont="1" applyAlignment="1">
      <alignment horizontal="left" vertical="center"/>
      <protection/>
    </xf>
    <xf numFmtId="3" fontId="26" fillId="0" borderId="0" xfId="4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46" fillId="0" borderId="0" xfId="0" applyFont="1" applyAlignment="1">
      <alignment horizontal="left" vertical="center"/>
    </xf>
    <xf numFmtId="3" fontId="2" fillId="33" borderId="22" xfId="45" applyNumberFormat="1" applyFont="1" applyFill="1" applyBorder="1" applyAlignment="1">
      <alignment horizontal="center" vertical="center"/>
      <protection/>
    </xf>
    <xf numFmtId="0" fontId="2" fillId="33" borderId="23" xfId="45" applyFont="1" applyFill="1" applyBorder="1" applyAlignment="1">
      <alignment horizontal="center" vertical="center"/>
      <protection/>
    </xf>
    <xf numFmtId="0" fontId="2" fillId="33" borderId="23" xfId="45" applyFont="1" applyFill="1" applyBorder="1" applyAlignment="1">
      <alignment/>
      <protection/>
    </xf>
    <xf numFmtId="0" fontId="2" fillId="33" borderId="24" xfId="45" applyFont="1" applyFill="1" applyBorder="1" applyAlignment="1">
      <alignment/>
      <protection/>
    </xf>
    <xf numFmtId="3" fontId="2" fillId="33" borderId="10" xfId="45" applyNumberFormat="1" applyFont="1" applyFill="1" applyBorder="1" applyAlignment="1">
      <alignment horizontal="center" vertical="center" wrapText="1"/>
      <protection/>
    </xf>
    <xf numFmtId="0" fontId="2" fillId="33" borderId="11" xfId="4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2" fillId="0" borderId="0" xfId="45" applyFont="1" applyAlignment="1">
      <alignment vertical="center" wrapText="1"/>
      <protection/>
    </xf>
    <xf numFmtId="0" fontId="45" fillId="0" borderId="0" xfId="45" applyFont="1" applyAlignment="1">
      <alignment horizontal="center" vertical="center" wrapText="1"/>
      <protection/>
    </xf>
    <xf numFmtId="0" fontId="2" fillId="33" borderId="25" xfId="45" applyFont="1" applyFill="1" applyBorder="1" applyAlignment="1">
      <alignment horizontal="center" vertical="center" wrapText="1"/>
      <protection/>
    </xf>
    <xf numFmtId="0" fontId="2" fillId="33" borderId="26" xfId="45" applyFont="1" applyFill="1" applyBorder="1" applyAlignment="1">
      <alignment horizontal="center" vertical="center" wrapText="1"/>
      <protection/>
    </xf>
    <xf numFmtId="3" fontId="2" fillId="33" borderId="13" xfId="45" applyNumberFormat="1" applyFont="1" applyFill="1" applyBorder="1" applyAlignment="1">
      <alignment horizontal="center" vertical="center" wrapText="1"/>
      <protection/>
    </xf>
    <xf numFmtId="0" fontId="2" fillId="33" borderId="14" xfId="45" applyFont="1" applyFill="1" applyBorder="1" applyAlignment="1">
      <alignment horizontal="center" vertical="center" wrapText="1"/>
      <protection/>
    </xf>
    <xf numFmtId="0" fontId="43" fillId="0" borderId="15" xfId="45" applyFont="1" applyBorder="1" applyAlignment="1">
      <alignment vertical="center" wrapText="1"/>
      <protection/>
    </xf>
    <xf numFmtId="0" fontId="43" fillId="0" borderId="12" xfId="45" applyFont="1" applyBorder="1" applyAlignment="1">
      <alignment vertical="center"/>
      <protection/>
    </xf>
    <xf numFmtId="0" fontId="43" fillId="0" borderId="12" xfId="45" applyFont="1" applyBorder="1" applyAlignment="1">
      <alignment/>
      <protection/>
    </xf>
    <xf numFmtId="0" fontId="43" fillId="0" borderId="27" xfId="45" applyFont="1" applyBorder="1" applyAlignment="1">
      <alignment/>
      <protection/>
    </xf>
    <xf numFmtId="3" fontId="43" fillId="33" borderId="25" xfId="45" applyNumberFormat="1" applyFont="1" applyFill="1" applyBorder="1" applyAlignment="1">
      <alignment horizontal="center" vertical="center"/>
      <protection/>
    </xf>
    <xf numFmtId="0" fontId="43" fillId="33" borderId="12" xfId="45" applyFont="1" applyFill="1" applyBorder="1" applyAlignment="1">
      <alignment/>
      <protection/>
    </xf>
    <xf numFmtId="0" fontId="43" fillId="33" borderId="27" xfId="45" applyFont="1" applyFill="1" applyBorder="1" applyAlignment="1">
      <alignment/>
      <protection/>
    </xf>
    <xf numFmtId="0" fontId="2" fillId="0" borderId="0" xfId="45" applyFont="1" applyAlignment="1">
      <alignment horizontal="left" vertical="center" wrapText="1"/>
      <protection/>
    </xf>
    <xf numFmtId="0" fontId="3" fillId="33" borderId="28" xfId="45" applyFont="1" applyFill="1" applyBorder="1" applyAlignment="1">
      <alignment vertical="center" wrapText="1"/>
      <protection/>
    </xf>
    <xf numFmtId="0" fontId="2" fillId="33" borderId="15" xfId="45" applyFont="1" applyFill="1" applyBorder="1" applyAlignment="1">
      <alignment vertical="center" wrapText="1"/>
      <protection/>
    </xf>
    <xf numFmtId="0" fontId="46" fillId="0" borderId="0" xfId="0" applyFont="1" applyAlignment="1">
      <alignment horizontal="center"/>
    </xf>
    <xf numFmtId="0" fontId="26" fillId="0" borderId="0" xfId="45" applyFont="1" applyAlignment="1">
      <alignment horizontal="lef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7109375" style="3" customWidth="1"/>
    <col min="2" max="2" width="9.8515625" style="3" customWidth="1"/>
    <col min="3" max="3" width="10.140625" style="3" bestFit="1" customWidth="1"/>
    <col min="4" max="7" width="8.8515625" style="3" customWidth="1"/>
    <col min="8" max="8" width="10.7109375" style="3" customWidth="1"/>
    <col min="9" max="9" width="10.140625" style="3" bestFit="1" customWidth="1"/>
    <col min="10" max="16384" width="8.8515625" style="3" customWidth="1"/>
  </cols>
  <sheetData>
    <row r="1" spans="1:9" ht="14.25">
      <c r="A1" s="65" t="s">
        <v>16</v>
      </c>
      <c r="B1" s="65"/>
      <c r="C1" s="65"/>
      <c r="D1" s="65"/>
      <c r="E1" s="65"/>
      <c r="F1" s="65"/>
      <c r="G1" s="65"/>
      <c r="H1" s="2"/>
      <c r="I1" s="2"/>
    </row>
    <row r="2" spans="1:9" ht="14.25">
      <c r="A2" s="2"/>
      <c r="B2" s="1"/>
      <c r="C2" s="2"/>
      <c r="D2" s="2"/>
      <c r="E2" s="2"/>
      <c r="F2" s="2"/>
      <c r="G2" s="2"/>
      <c r="H2" s="2"/>
      <c r="I2" s="2"/>
    </row>
    <row r="3" spans="1:9" ht="14.25">
      <c r="A3" s="66" t="s">
        <v>33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79" t="s">
        <v>0</v>
      </c>
      <c r="B5" s="58" t="s">
        <v>1</v>
      </c>
      <c r="C5" s="59"/>
      <c r="D5" s="59"/>
      <c r="E5" s="59"/>
      <c r="F5" s="60"/>
      <c r="G5" s="60"/>
      <c r="H5" s="60"/>
      <c r="I5" s="61"/>
    </row>
    <row r="6" spans="1:9" ht="14.25">
      <c r="A6" s="80"/>
      <c r="B6" s="62" t="s">
        <v>2</v>
      </c>
      <c r="C6" s="63"/>
      <c r="D6" s="67" t="s">
        <v>17</v>
      </c>
      <c r="E6" s="68"/>
      <c r="F6" s="62" t="s">
        <v>19</v>
      </c>
      <c r="G6" s="63"/>
      <c r="H6" s="69" t="s">
        <v>3</v>
      </c>
      <c r="I6" s="70"/>
    </row>
    <row r="7" spans="1:9" ht="14.25">
      <c r="A7" s="80"/>
      <c r="B7" s="4" t="s">
        <v>4</v>
      </c>
      <c r="C7" s="5" t="s">
        <v>5</v>
      </c>
      <c r="D7" s="6" t="s">
        <v>4</v>
      </c>
      <c r="E7" s="5" t="s">
        <v>5</v>
      </c>
      <c r="F7" s="4" t="s">
        <v>4</v>
      </c>
      <c r="G7" s="5" t="s">
        <v>5</v>
      </c>
      <c r="H7" s="7" t="s">
        <v>4</v>
      </c>
      <c r="I7" s="8" t="s">
        <v>5</v>
      </c>
    </row>
    <row r="8" spans="1:9" s="33" customFormat="1" ht="30" customHeight="1">
      <c r="A8" s="18" t="s">
        <v>20</v>
      </c>
      <c r="B8" s="9"/>
      <c r="C8" s="27">
        <v>41000</v>
      </c>
      <c r="D8" s="28"/>
      <c r="E8" s="27">
        <v>0</v>
      </c>
      <c r="F8" s="9"/>
      <c r="G8" s="29" t="s">
        <v>18</v>
      </c>
      <c r="H8" s="30"/>
      <c r="I8" s="31">
        <v>41000</v>
      </c>
    </row>
    <row r="9" spans="1:9" s="33" customFormat="1" ht="30" customHeight="1">
      <c r="A9" s="18" t="s">
        <v>6</v>
      </c>
      <c r="B9" s="9"/>
      <c r="C9" s="27">
        <v>30000</v>
      </c>
      <c r="D9" s="28"/>
      <c r="E9" s="27">
        <v>0</v>
      </c>
      <c r="F9" s="9"/>
      <c r="G9" s="29" t="s">
        <v>18</v>
      </c>
      <c r="H9" s="30"/>
      <c r="I9" s="31">
        <v>30000</v>
      </c>
    </row>
    <row r="10" spans="1:9" s="33" customFormat="1" ht="15" customHeight="1">
      <c r="A10" s="18" t="s">
        <v>7</v>
      </c>
      <c r="B10" s="9"/>
      <c r="C10" s="27">
        <v>9000</v>
      </c>
      <c r="D10" s="28"/>
      <c r="E10" s="27">
        <v>0</v>
      </c>
      <c r="F10" s="9"/>
      <c r="G10" s="29" t="s">
        <v>18</v>
      </c>
      <c r="H10" s="30"/>
      <c r="I10" s="31">
        <v>9000</v>
      </c>
    </row>
    <row r="11" spans="1:9" s="33" customFormat="1" ht="15" customHeight="1">
      <c r="A11" s="18" t="s">
        <v>8</v>
      </c>
      <c r="B11" s="9"/>
      <c r="C11" s="27">
        <v>6000</v>
      </c>
      <c r="D11" s="28"/>
      <c r="E11" s="27">
        <v>0</v>
      </c>
      <c r="F11" s="9"/>
      <c r="G11" s="29" t="s">
        <v>18</v>
      </c>
      <c r="H11" s="30"/>
      <c r="I11" s="31">
        <v>6000</v>
      </c>
    </row>
    <row r="12" spans="1:9" s="33" customFormat="1" ht="15" customHeight="1">
      <c r="A12" s="18" t="s">
        <v>9</v>
      </c>
      <c r="B12" s="9"/>
      <c r="C12" s="27">
        <v>2500</v>
      </c>
      <c r="D12" s="28"/>
      <c r="E12" s="27">
        <v>0</v>
      </c>
      <c r="F12" s="9"/>
      <c r="G12" s="32">
        <v>0</v>
      </c>
      <c r="H12" s="30"/>
      <c r="I12" s="31">
        <v>2500</v>
      </c>
    </row>
    <row r="13" spans="1:9" s="33" customFormat="1" ht="15" customHeight="1">
      <c r="A13" s="18" t="s">
        <v>22</v>
      </c>
      <c r="B13" s="9"/>
      <c r="C13" s="27">
        <v>2000</v>
      </c>
      <c r="D13" s="28"/>
      <c r="E13" s="27">
        <v>0</v>
      </c>
      <c r="F13" s="9"/>
      <c r="G13" s="32">
        <v>0</v>
      </c>
      <c r="H13" s="30"/>
      <c r="I13" s="31">
        <v>2000</v>
      </c>
    </row>
    <row r="14" spans="1:9" s="33" customFormat="1" ht="15" customHeight="1">
      <c r="A14" s="18" t="s">
        <v>21</v>
      </c>
      <c r="B14" s="9"/>
      <c r="C14" s="27">
        <v>1000</v>
      </c>
      <c r="D14" s="28"/>
      <c r="E14" s="27">
        <v>0</v>
      </c>
      <c r="F14" s="9"/>
      <c r="G14" s="32">
        <v>0</v>
      </c>
      <c r="H14" s="30"/>
      <c r="I14" s="31">
        <v>1000</v>
      </c>
    </row>
    <row r="15" spans="1:9" ht="15" customHeight="1">
      <c r="A15" s="14" t="s">
        <v>29</v>
      </c>
      <c r="B15" s="9"/>
      <c r="C15" s="27">
        <v>1000</v>
      </c>
      <c r="D15" s="28"/>
      <c r="E15" s="27">
        <v>0</v>
      </c>
      <c r="F15" s="9"/>
      <c r="G15" s="32">
        <v>0</v>
      </c>
      <c r="H15" s="30"/>
      <c r="I15" s="31">
        <v>1000</v>
      </c>
    </row>
    <row r="16" spans="1:9" ht="15" customHeight="1">
      <c r="A16" s="14" t="s">
        <v>30</v>
      </c>
      <c r="B16" s="9"/>
      <c r="C16" s="27">
        <v>117890</v>
      </c>
      <c r="D16" s="28"/>
      <c r="E16" s="27">
        <v>0</v>
      </c>
      <c r="F16" s="9"/>
      <c r="G16" s="32">
        <v>0</v>
      </c>
      <c r="H16" s="30"/>
      <c r="I16" s="31">
        <v>117890</v>
      </c>
    </row>
    <row r="17" spans="1:9" s="17" customFormat="1" ht="14.25">
      <c r="A17" s="15" t="s">
        <v>10</v>
      </c>
      <c r="B17" s="16">
        <v>0</v>
      </c>
      <c r="C17" s="34">
        <f>SUM(C8:C16)</f>
        <v>210390</v>
      </c>
      <c r="D17" s="35">
        <v>0</v>
      </c>
      <c r="E17" s="34">
        <v>0</v>
      </c>
      <c r="F17" s="16">
        <v>0</v>
      </c>
      <c r="G17" s="34">
        <v>0</v>
      </c>
      <c r="H17" s="36">
        <v>0</v>
      </c>
      <c r="I17" s="37">
        <f>SUM(I8:I16)</f>
        <v>210390</v>
      </c>
    </row>
    <row r="18" spans="1:9" ht="14.25">
      <c r="A18" s="71"/>
      <c r="B18" s="72"/>
      <c r="C18" s="72"/>
      <c r="D18" s="72"/>
      <c r="E18" s="72"/>
      <c r="F18" s="73"/>
      <c r="G18" s="73"/>
      <c r="H18" s="73"/>
      <c r="I18" s="74"/>
    </row>
    <row r="19" spans="1:9" ht="23.25" customHeight="1">
      <c r="A19" s="15" t="s">
        <v>11</v>
      </c>
      <c r="B19" s="75" t="s">
        <v>1</v>
      </c>
      <c r="C19" s="76"/>
      <c r="D19" s="76"/>
      <c r="E19" s="76"/>
      <c r="F19" s="76"/>
      <c r="G19" s="76"/>
      <c r="H19" s="76"/>
      <c r="I19" s="77"/>
    </row>
    <row r="20" spans="1:9" ht="30" customHeight="1">
      <c r="A20" s="14" t="s">
        <v>31</v>
      </c>
      <c r="B20" s="9"/>
      <c r="C20" s="27">
        <v>353670</v>
      </c>
      <c r="D20" s="28"/>
      <c r="E20" s="27">
        <v>0</v>
      </c>
      <c r="F20" s="9"/>
      <c r="G20" s="29" t="s">
        <v>18</v>
      </c>
      <c r="H20" s="30"/>
      <c r="I20" s="31">
        <v>353670</v>
      </c>
    </row>
    <row r="21" spans="1:9" ht="30" customHeight="1">
      <c r="A21" s="14" t="s">
        <v>32</v>
      </c>
      <c r="B21" s="9"/>
      <c r="C21" s="27">
        <v>15000</v>
      </c>
      <c r="D21" s="28"/>
      <c r="E21" s="27">
        <v>0</v>
      </c>
      <c r="F21" s="9"/>
      <c r="G21" s="29" t="s">
        <v>18</v>
      </c>
      <c r="H21" s="30"/>
      <c r="I21" s="31">
        <v>15000</v>
      </c>
    </row>
    <row r="22" spans="1:9" s="33" customFormat="1" ht="14.25">
      <c r="A22" s="18" t="s">
        <v>12</v>
      </c>
      <c r="B22" s="9"/>
      <c r="C22" s="27">
        <v>100</v>
      </c>
      <c r="D22" s="28"/>
      <c r="E22" s="27">
        <v>0</v>
      </c>
      <c r="F22" s="9"/>
      <c r="G22" s="29" t="s">
        <v>18</v>
      </c>
      <c r="H22" s="30"/>
      <c r="I22" s="31">
        <v>100</v>
      </c>
    </row>
    <row r="23" spans="1:9" s="17" customFormat="1" ht="14.25">
      <c r="A23" s="15" t="s">
        <v>13</v>
      </c>
      <c r="B23" s="16">
        <v>0</v>
      </c>
      <c r="C23" s="34">
        <f>SUM(C20:C22)</f>
        <v>368770</v>
      </c>
      <c r="D23" s="35">
        <v>0</v>
      </c>
      <c r="E23" s="34">
        <f>SUM(E20:E22)</f>
        <v>0</v>
      </c>
      <c r="F23" s="16">
        <v>0</v>
      </c>
      <c r="G23" s="34">
        <v>0</v>
      </c>
      <c r="H23" s="36">
        <v>0</v>
      </c>
      <c r="I23" s="37">
        <f>SUM(I20:I22)</f>
        <v>368770</v>
      </c>
    </row>
    <row r="24" spans="1:9" ht="14.25">
      <c r="A24" s="14"/>
      <c r="B24" s="9"/>
      <c r="C24" s="10"/>
      <c r="D24" s="11"/>
      <c r="E24" s="10"/>
      <c r="F24" s="12"/>
      <c r="G24" s="10"/>
      <c r="H24" s="13"/>
      <c r="I24" s="19"/>
    </row>
    <row r="25" spans="1:9" s="33" customFormat="1" ht="14.25">
      <c r="A25" s="20" t="s">
        <v>14</v>
      </c>
      <c r="B25" s="9"/>
      <c r="C25" s="27">
        <f>C23-C17</f>
        <v>158380</v>
      </c>
      <c r="D25" s="28"/>
      <c r="E25" s="27"/>
      <c r="F25" s="9"/>
      <c r="G25" s="27"/>
      <c r="H25" s="30"/>
      <c r="I25" s="38">
        <f>I23-I17</f>
        <v>158380</v>
      </c>
    </row>
    <row r="26" spans="1:9" s="33" customFormat="1" ht="15" customHeight="1" thickBot="1">
      <c r="A26" s="21" t="s">
        <v>15</v>
      </c>
      <c r="B26" s="22">
        <v>0</v>
      </c>
      <c r="C26" s="39" t="s">
        <v>35</v>
      </c>
      <c r="D26" s="40" t="s">
        <v>18</v>
      </c>
      <c r="E26" s="39" t="s">
        <v>18</v>
      </c>
      <c r="F26" s="22">
        <v>0</v>
      </c>
      <c r="G26" s="39" t="s">
        <v>18</v>
      </c>
      <c r="H26" s="41">
        <v>0</v>
      </c>
      <c r="I26" s="42" t="s">
        <v>35</v>
      </c>
    </row>
    <row r="27" spans="1:9" ht="14.25">
      <c r="A27" s="23"/>
      <c r="B27" s="24"/>
      <c r="C27" s="24"/>
      <c r="D27" s="24"/>
      <c r="E27" s="24"/>
      <c r="F27" s="24"/>
      <c r="G27" s="24"/>
      <c r="H27" s="24"/>
      <c r="I27" s="24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5" customHeight="1">
      <c r="A30" s="78" t="s">
        <v>34</v>
      </c>
      <c r="B30" s="78"/>
      <c r="C30" s="78"/>
      <c r="D30" s="78"/>
      <c r="E30" s="78"/>
      <c r="F30" s="25"/>
      <c r="G30" s="25"/>
      <c r="H30" s="25"/>
      <c r="I30" s="25"/>
    </row>
    <row r="31" spans="1:5" ht="14.25">
      <c r="A31" s="25"/>
      <c r="B31" s="25"/>
      <c r="C31" s="25"/>
      <c r="D31" s="25"/>
      <c r="E31" s="25"/>
    </row>
    <row r="32" spans="1:9" ht="14.25">
      <c r="A32" s="25"/>
      <c r="B32" s="25"/>
      <c r="C32" s="25"/>
      <c r="D32" s="25"/>
      <c r="E32" s="25"/>
      <c r="F32" s="64" t="s">
        <v>28</v>
      </c>
      <c r="G32" s="64"/>
      <c r="H32" s="64"/>
      <c r="I32" s="64"/>
    </row>
    <row r="33" spans="1:9" ht="14.25">
      <c r="A33" s="25"/>
      <c r="B33" s="25"/>
      <c r="C33" s="25"/>
      <c r="D33" s="25"/>
      <c r="E33" s="25"/>
      <c r="F33" s="64" t="s">
        <v>23</v>
      </c>
      <c r="G33" s="64"/>
      <c r="H33" s="64"/>
      <c r="I33" s="64"/>
    </row>
    <row r="36" spans="1:9" ht="14.25">
      <c r="A36" s="3" t="s">
        <v>24</v>
      </c>
      <c r="B36" s="3" t="s">
        <v>25</v>
      </c>
      <c r="C36" s="43">
        <v>43045</v>
      </c>
      <c r="E36" s="26" t="s">
        <v>26</v>
      </c>
      <c r="F36" s="26"/>
      <c r="H36" s="3" t="s">
        <v>25</v>
      </c>
      <c r="I36" s="44">
        <v>43045</v>
      </c>
    </row>
    <row r="37" spans="2:9" ht="14.25">
      <c r="B37" s="3" t="s">
        <v>27</v>
      </c>
      <c r="C37" s="43">
        <v>43061</v>
      </c>
      <c r="H37" s="3" t="s">
        <v>27</v>
      </c>
      <c r="I37" s="44">
        <v>43061</v>
      </c>
    </row>
  </sheetData>
  <sheetProtection/>
  <mergeCells count="13">
    <mergeCell ref="B19:I19"/>
    <mergeCell ref="A30:E30"/>
    <mergeCell ref="A5:A7"/>
    <mergeCell ref="B5:I5"/>
    <mergeCell ref="B6:C6"/>
    <mergeCell ref="F32:I32"/>
    <mergeCell ref="F33:I33"/>
    <mergeCell ref="A1:G1"/>
    <mergeCell ref="A3:I3"/>
    <mergeCell ref="D6:E6"/>
    <mergeCell ref="F6:G6"/>
    <mergeCell ref="H6:I6"/>
    <mergeCell ref="A18:I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0" r:id="rId1"/>
  <ignoredErrors>
    <ignoredError sqref="G8:G11 D26:E26 G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7109375" style="33" customWidth="1"/>
    <col min="2" max="2" width="8.28125" style="33" customWidth="1"/>
    <col min="3" max="3" width="8.8515625" style="33" customWidth="1"/>
    <col min="4" max="4" width="8.28125" style="33" customWidth="1"/>
    <col min="5" max="5" width="8.8515625" style="33" customWidth="1"/>
    <col min="6" max="6" width="8.28125" style="33" customWidth="1"/>
    <col min="7" max="7" width="8.8515625" style="33" customWidth="1"/>
    <col min="8" max="8" width="8.28125" style="33" customWidth="1"/>
    <col min="9" max="9" width="8.8515625" style="33" customWidth="1"/>
    <col min="10" max="16384" width="8.8515625" style="33" customWidth="1"/>
  </cols>
  <sheetData>
    <row r="1" spans="1:9" ht="14.25">
      <c r="A1" s="65" t="s">
        <v>16</v>
      </c>
      <c r="B1" s="65"/>
      <c r="C1" s="65"/>
      <c r="D1" s="65"/>
      <c r="E1" s="65"/>
      <c r="F1" s="65"/>
      <c r="G1" s="65"/>
      <c r="H1" s="2"/>
      <c r="I1" s="2"/>
    </row>
    <row r="2" spans="1:9" ht="14.25">
      <c r="A2" s="2"/>
      <c r="B2" s="1"/>
      <c r="C2" s="2"/>
      <c r="D2" s="2"/>
      <c r="E2" s="2"/>
      <c r="F2" s="2"/>
      <c r="G2" s="2"/>
      <c r="H2" s="2"/>
      <c r="I2" s="2"/>
    </row>
    <row r="3" spans="1:9" ht="14.25">
      <c r="A3" s="66" t="s">
        <v>36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79" t="s">
        <v>0</v>
      </c>
      <c r="B5" s="58" t="s">
        <v>1</v>
      </c>
      <c r="C5" s="59"/>
      <c r="D5" s="59"/>
      <c r="E5" s="59"/>
      <c r="F5" s="60"/>
      <c r="G5" s="60"/>
      <c r="H5" s="60"/>
      <c r="I5" s="61"/>
    </row>
    <row r="6" spans="1:9" ht="14.25">
      <c r="A6" s="80"/>
      <c r="B6" s="62" t="s">
        <v>2</v>
      </c>
      <c r="C6" s="63"/>
      <c r="D6" s="67" t="s">
        <v>17</v>
      </c>
      <c r="E6" s="68"/>
      <c r="F6" s="62" t="s">
        <v>19</v>
      </c>
      <c r="G6" s="63"/>
      <c r="H6" s="69" t="s">
        <v>3</v>
      </c>
      <c r="I6" s="70"/>
    </row>
    <row r="7" spans="1:9" ht="14.25">
      <c r="A7" s="80"/>
      <c r="B7" s="4" t="s">
        <v>4</v>
      </c>
      <c r="C7" s="5" t="s">
        <v>5</v>
      </c>
      <c r="D7" s="6" t="s">
        <v>4</v>
      </c>
      <c r="E7" s="5" t="s">
        <v>5</v>
      </c>
      <c r="F7" s="4" t="s">
        <v>4</v>
      </c>
      <c r="G7" s="5" t="s">
        <v>5</v>
      </c>
      <c r="H7" s="7" t="s">
        <v>4</v>
      </c>
      <c r="I7" s="8" t="s">
        <v>5</v>
      </c>
    </row>
    <row r="8" spans="1:9" ht="30" customHeight="1">
      <c r="A8" s="45" t="s">
        <v>20</v>
      </c>
      <c r="B8" s="9"/>
      <c r="C8" s="27">
        <v>41000</v>
      </c>
      <c r="D8" s="28"/>
      <c r="E8" s="27">
        <v>41000</v>
      </c>
      <c r="F8" s="9"/>
      <c r="G8" s="29" t="s">
        <v>18</v>
      </c>
      <c r="H8" s="30"/>
      <c r="I8" s="31">
        <v>41000</v>
      </c>
    </row>
    <row r="9" spans="1:13" ht="30" customHeight="1">
      <c r="A9" s="47" t="s">
        <v>49</v>
      </c>
      <c r="B9" s="9"/>
      <c r="C9" s="27">
        <v>30000</v>
      </c>
      <c r="D9" s="28"/>
      <c r="E9" s="27">
        <v>30000</v>
      </c>
      <c r="F9" s="9"/>
      <c r="G9" s="29" t="s">
        <v>46</v>
      </c>
      <c r="H9" s="30"/>
      <c r="I9" s="31">
        <v>80000</v>
      </c>
      <c r="J9" s="48"/>
      <c r="K9" s="48"/>
      <c r="L9" s="48"/>
      <c r="M9" s="48"/>
    </row>
    <row r="10" spans="1:13" s="46" customFormat="1" ht="30" customHeight="1">
      <c r="A10" s="47" t="s">
        <v>39</v>
      </c>
      <c r="B10" s="9"/>
      <c r="C10" s="27">
        <v>0</v>
      </c>
      <c r="D10" s="28"/>
      <c r="E10" s="27">
        <v>0</v>
      </c>
      <c r="F10" s="9"/>
      <c r="G10" s="29" t="s">
        <v>38</v>
      </c>
      <c r="H10" s="30"/>
      <c r="I10" s="31">
        <v>715000</v>
      </c>
      <c r="J10" s="48"/>
      <c r="K10" s="48"/>
      <c r="L10" s="48"/>
      <c r="M10" s="48"/>
    </row>
    <row r="11" spans="1:13" s="46" customFormat="1" ht="30" customHeight="1">
      <c r="A11" s="47" t="s">
        <v>40</v>
      </c>
      <c r="B11" s="9"/>
      <c r="C11" s="27">
        <v>0</v>
      </c>
      <c r="D11" s="28"/>
      <c r="E11" s="27">
        <v>0</v>
      </c>
      <c r="F11" s="9"/>
      <c r="G11" s="29" t="s">
        <v>18</v>
      </c>
      <c r="H11" s="30"/>
      <c r="I11" s="31">
        <v>0</v>
      </c>
      <c r="J11" s="48"/>
      <c r="K11" s="48"/>
      <c r="L11" s="48"/>
      <c r="M11" s="48"/>
    </row>
    <row r="12" spans="1:13" ht="15" customHeight="1">
      <c r="A12" s="47" t="s">
        <v>7</v>
      </c>
      <c r="B12" s="9"/>
      <c r="C12" s="27">
        <v>9000</v>
      </c>
      <c r="D12" s="28"/>
      <c r="E12" s="27">
        <v>9000</v>
      </c>
      <c r="F12" s="9"/>
      <c r="G12" s="29" t="s">
        <v>18</v>
      </c>
      <c r="H12" s="30"/>
      <c r="I12" s="31">
        <v>9000</v>
      </c>
      <c r="J12" s="48"/>
      <c r="K12" s="48"/>
      <c r="L12" s="48"/>
      <c r="M12" s="48"/>
    </row>
    <row r="13" spans="1:13" ht="15" customHeight="1">
      <c r="A13" s="47" t="s">
        <v>8</v>
      </c>
      <c r="B13" s="9"/>
      <c r="C13" s="27">
        <v>6000</v>
      </c>
      <c r="D13" s="28"/>
      <c r="E13" s="27">
        <v>6000</v>
      </c>
      <c r="F13" s="9"/>
      <c r="G13" s="29" t="s">
        <v>18</v>
      </c>
      <c r="H13" s="30"/>
      <c r="I13" s="31">
        <v>6000</v>
      </c>
      <c r="J13" s="48"/>
      <c r="K13" s="48"/>
      <c r="L13" s="48"/>
      <c r="M13" s="48"/>
    </row>
    <row r="14" spans="1:9" ht="15" customHeight="1">
      <c r="A14" s="45" t="s">
        <v>9</v>
      </c>
      <c r="B14" s="9"/>
      <c r="C14" s="27">
        <v>2500</v>
      </c>
      <c r="D14" s="28"/>
      <c r="E14" s="27">
        <v>2500</v>
      </c>
      <c r="F14" s="9"/>
      <c r="G14" s="32">
        <v>0</v>
      </c>
      <c r="H14" s="30"/>
      <c r="I14" s="31">
        <v>2500</v>
      </c>
    </row>
    <row r="15" spans="1:9" ht="15" customHeight="1">
      <c r="A15" s="45" t="s">
        <v>22</v>
      </c>
      <c r="B15" s="9"/>
      <c r="C15" s="27">
        <v>2000</v>
      </c>
      <c r="D15" s="28"/>
      <c r="E15" s="27">
        <v>2000</v>
      </c>
      <c r="F15" s="9"/>
      <c r="G15" s="32">
        <v>0</v>
      </c>
      <c r="H15" s="30"/>
      <c r="I15" s="31">
        <v>2000</v>
      </c>
    </row>
    <row r="16" spans="1:9" ht="15" customHeight="1">
      <c r="A16" s="45" t="s">
        <v>21</v>
      </c>
      <c r="B16" s="9"/>
      <c r="C16" s="27">
        <v>1000</v>
      </c>
      <c r="D16" s="28"/>
      <c r="E16" s="27">
        <v>1000</v>
      </c>
      <c r="F16" s="9"/>
      <c r="G16" s="32">
        <v>0</v>
      </c>
      <c r="H16" s="30"/>
      <c r="I16" s="31">
        <v>1000</v>
      </c>
    </row>
    <row r="17" spans="1:9" ht="15" customHeight="1">
      <c r="A17" s="45" t="s">
        <v>29</v>
      </c>
      <c r="B17" s="9"/>
      <c r="C17" s="27">
        <v>1000</v>
      </c>
      <c r="D17" s="28"/>
      <c r="E17" s="27">
        <v>1000</v>
      </c>
      <c r="F17" s="9"/>
      <c r="G17" s="32">
        <v>0</v>
      </c>
      <c r="H17" s="30"/>
      <c r="I17" s="31">
        <v>1000</v>
      </c>
    </row>
    <row r="18" spans="1:9" ht="15" customHeight="1">
      <c r="A18" s="45" t="s">
        <v>30</v>
      </c>
      <c r="B18" s="9"/>
      <c r="C18" s="27">
        <v>117890</v>
      </c>
      <c r="D18" s="28"/>
      <c r="E18" s="27">
        <v>117890</v>
      </c>
      <c r="F18" s="9"/>
      <c r="G18" s="32">
        <v>0</v>
      </c>
      <c r="H18" s="30"/>
      <c r="I18" s="31">
        <v>117890</v>
      </c>
    </row>
    <row r="19" spans="1:9" s="17" customFormat="1" ht="14.25">
      <c r="A19" s="15" t="s">
        <v>10</v>
      </c>
      <c r="B19" s="16">
        <v>0</v>
      </c>
      <c r="C19" s="34">
        <f>SUM(C8:C18)</f>
        <v>210390</v>
      </c>
      <c r="D19" s="35">
        <v>0</v>
      </c>
      <c r="E19" s="34">
        <v>210390</v>
      </c>
      <c r="F19" s="16">
        <v>0</v>
      </c>
      <c r="G19" s="34">
        <f>715000+50000</f>
        <v>765000</v>
      </c>
      <c r="H19" s="36">
        <v>0</v>
      </c>
      <c r="I19" s="37">
        <f>SUM(I8:I18)</f>
        <v>975390</v>
      </c>
    </row>
    <row r="20" spans="1:9" ht="14.25">
      <c r="A20" s="71"/>
      <c r="B20" s="72"/>
      <c r="C20" s="72"/>
      <c r="D20" s="72"/>
      <c r="E20" s="72"/>
      <c r="F20" s="73"/>
      <c r="G20" s="73"/>
      <c r="H20" s="73"/>
      <c r="I20" s="74"/>
    </row>
    <row r="21" spans="1:9" ht="23.25" customHeight="1">
      <c r="A21" s="15" t="s">
        <v>11</v>
      </c>
      <c r="B21" s="75" t="s">
        <v>1</v>
      </c>
      <c r="C21" s="76"/>
      <c r="D21" s="76"/>
      <c r="E21" s="76"/>
      <c r="F21" s="76"/>
      <c r="G21" s="76"/>
      <c r="H21" s="76"/>
      <c r="I21" s="77"/>
    </row>
    <row r="22" spans="1:12" ht="30" customHeight="1">
      <c r="A22" s="47" t="s">
        <v>31</v>
      </c>
      <c r="B22" s="9"/>
      <c r="C22" s="27">
        <v>353670</v>
      </c>
      <c r="D22" s="28"/>
      <c r="E22" s="27">
        <v>353670</v>
      </c>
      <c r="F22" s="9"/>
      <c r="G22" s="29" t="s">
        <v>18</v>
      </c>
      <c r="H22" s="30"/>
      <c r="I22" s="31">
        <v>353670</v>
      </c>
      <c r="J22" s="48"/>
      <c r="K22" s="48"/>
      <c r="L22" s="48"/>
    </row>
    <row r="23" spans="1:12" s="46" customFormat="1" ht="30" customHeight="1">
      <c r="A23" s="47" t="s">
        <v>41</v>
      </c>
      <c r="B23" s="9"/>
      <c r="C23" s="27">
        <v>0</v>
      </c>
      <c r="D23" s="28"/>
      <c r="E23" s="27">
        <v>0</v>
      </c>
      <c r="F23" s="9"/>
      <c r="G23" s="29" t="s">
        <v>43</v>
      </c>
      <c r="H23" s="30"/>
      <c r="I23" s="31">
        <v>500000</v>
      </c>
      <c r="J23" s="48"/>
      <c r="K23" s="48"/>
      <c r="L23" s="48"/>
    </row>
    <row r="24" spans="1:12" s="46" customFormat="1" ht="30" customHeight="1">
      <c r="A24" s="47" t="s">
        <v>42</v>
      </c>
      <c r="B24" s="9"/>
      <c r="C24" s="27">
        <v>0</v>
      </c>
      <c r="D24" s="28"/>
      <c r="E24" s="27">
        <v>0</v>
      </c>
      <c r="F24" s="9"/>
      <c r="G24" s="29" t="s">
        <v>18</v>
      </c>
      <c r="H24" s="30"/>
      <c r="I24" s="31">
        <v>0</v>
      </c>
      <c r="J24" s="48"/>
      <c r="K24" s="48"/>
      <c r="L24" s="48"/>
    </row>
    <row r="25" spans="1:12" ht="30" customHeight="1">
      <c r="A25" s="47" t="s">
        <v>32</v>
      </c>
      <c r="B25" s="9"/>
      <c r="C25" s="27">
        <v>15000</v>
      </c>
      <c r="D25" s="28"/>
      <c r="E25" s="27">
        <v>15000</v>
      </c>
      <c r="F25" s="9"/>
      <c r="G25" s="29" t="s">
        <v>18</v>
      </c>
      <c r="H25" s="30"/>
      <c r="I25" s="31">
        <v>15000</v>
      </c>
      <c r="J25" s="48"/>
      <c r="K25" s="48"/>
      <c r="L25" s="48"/>
    </row>
    <row r="26" spans="1:12" ht="14.25">
      <c r="A26" s="47" t="s">
        <v>12</v>
      </c>
      <c r="B26" s="9"/>
      <c r="C26" s="27">
        <v>100</v>
      </c>
      <c r="D26" s="28"/>
      <c r="E26" s="27">
        <v>100</v>
      </c>
      <c r="F26" s="9"/>
      <c r="G26" s="29" t="s">
        <v>18</v>
      </c>
      <c r="H26" s="30"/>
      <c r="I26" s="31">
        <v>100</v>
      </c>
      <c r="J26" s="48"/>
      <c r="K26" s="48"/>
      <c r="L26" s="48"/>
    </row>
    <row r="27" spans="1:9" s="17" customFormat="1" ht="14.25">
      <c r="A27" s="15" t="s">
        <v>13</v>
      </c>
      <c r="B27" s="16">
        <v>0</v>
      </c>
      <c r="C27" s="34">
        <f>SUM(C22:C26)</f>
        <v>368770</v>
      </c>
      <c r="D27" s="35">
        <v>0</v>
      </c>
      <c r="E27" s="34">
        <f>SUM(E22:E26)</f>
        <v>368770</v>
      </c>
      <c r="F27" s="16">
        <v>0</v>
      </c>
      <c r="G27" s="34">
        <v>500000</v>
      </c>
      <c r="H27" s="36">
        <v>0</v>
      </c>
      <c r="I27" s="37">
        <f>SUM(I22:I26)</f>
        <v>868770</v>
      </c>
    </row>
    <row r="28" spans="1:12" ht="14.25">
      <c r="A28" s="47"/>
      <c r="B28" s="9"/>
      <c r="C28" s="27"/>
      <c r="D28" s="28"/>
      <c r="E28" s="27"/>
      <c r="F28" s="9"/>
      <c r="G28" s="27"/>
      <c r="H28" s="30"/>
      <c r="I28" s="38"/>
      <c r="J28" s="48"/>
      <c r="K28" s="48"/>
      <c r="L28" s="48"/>
    </row>
    <row r="29" spans="1:12" ht="14.25">
      <c r="A29" s="20" t="s">
        <v>14</v>
      </c>
      <c r="B29" s="9"/>
      <c r="C29" s="27">
        <f>C27-C19</f>
        <v>158380</v>
      </c>
      <c r="D29" s="28"/>
      <c r="E29" s="27">
        <f>E27-E19</f>
        <v>158380</v>
      </c>
      <c r="F29" s="9"/>
      <c r="G29" s="27">
        <f>G27-G19</f>
        <v>-265000</v>
      </c>
      <c r="H29" s="30"/>
      <c r="I29" s="38">
        <f>I27-I19</f>
        <v>-106620</v>
      </c>
      <c r="J29" s="48"/>
      <c r="K29" s="48"/>
      <c r="L29" s="48"/>
    </row>
    <row r="30" spans="1:12" ht="15" customHeight="1" thickBot="1">
      <c r="A30" s="21" t="s">
        <v>15</v>
      </c>
      <c r="B30" s="22">
        <v>0</v>
      </c>
      <c r="C30" s="39" t="s">
        <v>35</v>
      </c>
      <c r="D30" s="40" t="s">
        <v>18</v>
      </c>
      <c r="E30" s="39" t="s">
        <v>35</v>
      </c>
      <c r="F30" s="22">
        <v>0</v>
      </c>
      <c r="G30" s="39" t="s">
        <v>48</v>
      </c>
      <c r="H30" s="41">
        <v>0</v>
      </c>
      <c r="I30" s="42" t="s">
        <v>47</v>
      </c>
      <c r="J30" s="48"/>
      <c r="K30" s="48"/>
      <c r="L30" s="48"/>
    </row>
    <row r="31" spans="1:12" ht="14.25">
      <c r="A31" s="49"/>
      <c r="B31" s="50"/>
      <c r="C31" s="50"/>
      <c r="D31" s="50"/>
      <c r="E31" s="50"/>
      <c r="F31" s="50"/>
      <c r="G31" s="50"/>
      <c r="H31" s="50"/>
      <c r="I31" s="50"/>
      <c r="J31" s="48"/>
      <c r="K31" s="48"/>
      <c r="L31" s="48"/>
    </row>
    <row r="32" spans="1:9" ht="14.25">
      <c r="A32" s="51" t="s">
        <v>44</v>
      </c>
      <c r="B32" s="52"/>
      <c r="C32" s="52"/>
      <c r="D32" s="52"/>
      <c r="E32" s="52"/>
      <c r="F32" s="52"/>
      <c r="G32" s="52"/>
      <c r="H32" s="52"/>
      <c r="I32" s="52"/>
    </row>
    <row r="33" spans="1:9" ht="14.25">
      <c r="A33" s="25" t="s">
        <v>45</v>
      </c>
      <c r="B33" s="52"/>
      <c r="C33" s="52"/>
      <c r="D33" s="52"/>
      <c r="E33" s="52"/>
      <c r="F33" s="52"/>
      <c r="G33" s="52"/>
      <c r="H33" s="52"/>
      <c r="I33" s="52"/>
    </row>
    <row r="34" spans="1:9" ht="14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4.2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5" customHeight="1">
      <c r="A36" s="82" t="s">
        <v>37</v>
      </c>
      <c r="B36" s="82"/>
      <c r="C36" s="82"/>
      <c r="D36" s="82"/>
      <c r="E36" s="82"/>
      <c r="F36" s="25"/>
      <c r="G36" s="25"/>
      <c r="H36" s="25"/>
      <c r="I36" s="25"/>
    </row>
    <row r="37" spans="1:9" ht="14.25">
      <c r="A37" s="25"/>
      <c r="B37" s="25"/>
      <c r="C37" s="25"/>
      <c r="D37" s="25"/>
      <c r="E37" s="25"/>
      <c r="F37" s="53"/>
      <c r="G37" s="53"/>
      <c r="H37" s="53"/>
      <c r="I37" s="53"/>
    </row>
    <row r="38" spans="1:9" ht="14.25">
      <c r="A38" s="25"/>
      <c r="B38" s="25"/>
      <c r="C38" s="25"/>
      <c r="D38" s="25"/>
      <c r="E38" s="25"/>
      <c r="F38" s="81" t="s">
        <v>28</v>
      </c>
      <c r="G38" s="81"/>
      <c r="H38" s="81"/>
      <c r="I38" s="81"/>
    </row>
    <row r="39" spans="1:9" ht="14.25">
      <c r="A39" s="25"/>
      <c r="B39" s="25"/>
      <c r="C39" s="25"/>
      <c r="D39" s="25"/>
      <c r="E39" s="25"/>
      <c r="F39" s="81" t="s">
        <v>23</v>
      </c>
      <c r="G39" s="81"/>
      <c r="H39" s="81"/>
      <c r="I39" s="81"/>
    </row>
    <row r="40" spans="1:9" ht="14.25">
      <c r="A40" s="53"/>
      <c r="B40" s="53"/>
      <c r="C40" s="53"/>
      <c r="D40" s="53"/>
      <c r="E40" s="53"/>
      <c r="F40" s="53"/>
      <c r="G40" s="53"/>
      <c r="H40" s="53"/>
      <c r="I40" s="53"/>
    </row>
    <row r="41" spans="1:9" ht="14.25">
      <c r="A41" s="57" t="s">
        <v>50</v>
      </c>
      <c r="B41" s="53"/>
      <c r="C41" s="53"/>
      <c r="D41" s="53"/>
      <c r="E41" s="53"/>
      <c r="F41" s="53"/>
      <c r="G41" s="53"/>
      <c r="H41" s="53"/>
      <c r="I41" s="53"/>
    </row>
    <row r="42" spans="1:9" ht="14.25">
      <c r="A42" s="53"/>
      <c r="B42" s="53"/>
      <c r="C42" s="54"/>
      <c r="D42" s="53"/>
      <c r="E42" s="55"/>
      <c r="F42" s="55"/>
      <c r="G42" s="53"/>
      <c r="H42" s="53"/>
      <c r="I42" s="56"/>
    </row>
    <row r="43" spans="3:9" ht="14.25">
      <c r="C43" s="43"/>
      <c r="I43" s="44"/>
    </row>
  </sheetData>
  <sheetProtection/>
  <mergeCells count="13">
    <mergeCell ref="A20:I20"/>
    <mergeCell ref="B21:I21"/>
    <mergeCell ref="A36:E36"/>
    <mergeCell ref="F38:I38"/>
    <mergeCell ref="F39:I39"/>
    <mergeCell ref="A1:G1"/>
    <mergeCell ref="A3:I3"/>
    <mergeCell ref="A5:A7"/>
    <mergeCell ref="B5:I5"/>
    <mergeCell ref="B6:C6"/>
    <mergeCell ref="D6:E6"/>
    <mergeCell ref="F6:G6"/>
    <mergeCell ref="H6:I6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Paclíková Lucie</dc:creator>
  <cp:keywords/>
  <dc:description/>
  <cp:lastModifiedBy>Paclíková Lucie</cp:lastModifiedBy>
  <cp:lastPrinted>2018-06-06T09:03:32Z</cp:lastPrinted>
  <dcterms:created xsi:type="dcterms:W3CDTF">2012-10-29T15:35:12Z</dcterms:created>
  <dcterms:modified xsi:type="dcterms:W3CDTF">2019-05-13T10:59:07Z</dcterms:modified>
  <cp:category/>
  <cp:version/>
  <cp:contentType/>
  <cp:contentStatus/>
</cp:coreProperties>
</file>