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8460" windowHeight="3396" activeTab="2"/>
  </bookViews>
  <sheets>
    <sheet name="rozpočet 2017" sheetId="1" r:id="rId1"/>
    <sheet name="RO1_2017" sheetId="2" r:id="rId2"/>
    <sheet name="RO2_2017" sheetId="3" r:id="rId3"/>
  </sheets>
  <definedNames/>
  <calcPr fullCalcOnLoad="1"/>
</workbook>
</file>

<file path=xl/sharedStrings.xml><?xml version="1.0" encoding="utf-8"?>
<sst xmlns="http://schemas.openxmlformats.org/spreadsheetml/2006/main" count="171" uniqueCount="58">
  <si>
    <t>VÝDAJE</t>
  </si>
  <si>
    <t>/Kč/</t>
  </si>
  <si>
    <t>schválený rozpočet</t>
  </si>
  <si>
    <t>upravený rozpočet</t>
  </si>
  <si>
    <t>z toho</t>
  </si>
  <si>
    <t>celkem</t>
  </si>
  <si>
    <t>Poradenství, konzultační činnost</t>
  </si>
  <si>
    <t>Provoz www.stránek</t>
  </si>
  <si>
    <t>Servis účetního programu</t>
  </si>
  <si>
    <t>Bankovní služby</t>
  </si>
  <si>
    <t>VÝDAJE CELKEM</t>
  </si>
  <si>
    <t>PŘÍJMY</t>
  </si>
  <si>
    <t>Úroky</t>
  </si>
  <si>
    <t>PŘÍJMY CELKEM</t>
  </si>
  <si>
    <t>SALDO</t>
  </si>
  <si>
    <t xml:space="preserve">FINANCOVÁNÍ </t>
  </si>
  <si>
    <t>Regionální svazek obcí Bohdanečsko, IČ 70847517</t>
  </si>
  <si>
    <t>platný rozpočet</t>
  </si>
  <si>
    <t>0</t>
  </si>
  <si>
    <t xml:space="preserve">rozpočtové opatření </t>
  </si>
  <si>
    <t>Mzdové prostředky, ostatní osobní výdaje (DPP)</t>
  </si>
  <si>
    <t>Drobné nákupy</t>
  </si>
  <si>
    <t>Pohoštění</t>
  </si>
  <si>
    <t>předseda</t>
  </si>
  <si>
    <t>Na úřední desce</t>
  </si>
  <si>
    <t>vyvěšeno:</t>
  </si>
  <si>
    <t>Na elektronické úřední desce</t>
  </si>
  <si>
    <t>sejmuto:</t>
  </si>
  <si>
    <t>Ing. Miloš Karafiát</t>
  </si>
  <si>
    <t>ROZPOČET NA ROK 2017 - návrh</t>
  </si>
  <si>
    <t>Schváleno Valnou hromadou RSOB dne 24.11.2016</t>
  </si>
  <si>
    <t>Uskladnění stánků a stanu</t>
  </si>
  <si>
    <t>Příspěvek do MAS (10 Kč/ob.)</t>
  </si>
  <si>
    <t>Příspěvky (30 Kč/ob.)</t>
  </si>
  <si>
    <t>Pronájem stánků a stanu</t>
  </si>
  <si>
    <t>ROZPOČET NA ROK 2017 - RO1</t>
  </si>
  <si>
    <t>Schváleno Valnou hromadou RSOB dne 11.5.2017</t>
  </si>
  <si>
    <t>POV 2017 - Vybavenost obcí Bohdanečska (didakt. a herní prvky)</t>
  </si>
  <si>
    <t>POV 2017 - Vybavenost obcí Bohdanečska (měřiče rychlosti)</t>
  </si>
  <si>
    <t>315 000</t>
  </si>
  <si>
    <t>115 000</t>
  </si>
  <si>
    <t>POV 2017 - dotace Pardubický kraj (neinvestice)</t>
  </si>
  <si>
    <t>POV 2017 - dotace Pardubický kraj (investice)</t>
  </si>
  <si>
    <t>- 158 080</t>
  </si>
  <si>
    <t>130 000</t>
  </si>
  <si>
    <t>- 28 080</t>
  </si>
  <si>
    <t>Příspěvek MAS (10 Kč/ob.)</t>
  </si>
  <si>
    <t>ROZPOČET NA ROK 2017 - RO2</t>
  </si>
  <si>
    <t>+ 40 000</t>
  </si>
  <si>
    <t>+ 160 000</t>
  </si>
  <si>
    <t xml:space="preserve">POV 2017 - doplatek obcí na podporu MŠ </t>
  </si>
  <si>
    <t>POV 2017 - doplatek obcí na ukazatel rychlosti</t>
  </si>
  <si>
    <t>+ 30 000</t>
  </si>
  <si>
    <t>10 000</t>
  </si>
  <si>
    <t>- 18 080</t>
  </si>
  <si>
    <t>Schváleno radou svazku dne 16.8.2017</t>
  </si>
  <si>
    <t xml:space="preserve"> 200 000</t>
  </si>
  <si>
    <t xml:space="preserve"> 190 000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</si>
</sst>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_ ;[Red]\-0.00\ "/>
    <numFmt numFmtId="166" formatCode="0.000"/>
    <numFmt numFmtId="167" formatCode="0.0000"/>
    <numFmt numFmtId="168" formatCode="0.0"/>
    <numFmt numFmtId="169" formatCode="_-* #,##0.000\ _K_č_-;\-* #,##0.000\ _K_č_-;_-* &quot;-&quot;??\ _K_č_-;_-@_-"/>
    <numFmt numFmtId="170" formatCode="_-* #,##0.0\ _K_č_-;\-* #,##0.0\ _K_č_-;_-* &quot;-&quot;??\ _K_č_-;_-@_-"/>
    <numFmt numFmtId="171" formatCode="_-* #,##0\ _K_č_-;\-* #,##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Calibri"/>
      <family val="2"/>
    </font>
    <font>
      <sz val="8"/>
      <color indexed="8"/>
      <name val="Arial CE"/>
      <family val="0"/>
    </font>
    <font>
      <sz val="10"/>
      <color indexed="10"/>
      <name val="Arial CE"/>
      <family val="0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sz val="10"/>
      <color theme="1"/>
      <name val="Calibri"/>
      <family val="2"/>
    </font>
    <font>
      <sz val="8"/>
      <color theme="1"/>
      <name val="Arial CE"/>
      <family val="0"/>
    </font>
    <font>
      <sz val="10"/>
      <color rgb="FFFF0000"/>
      <name val="Arial CE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Alignment="1">
      <alignment vertical="center" wrapText="1"/>
      <protection/>
    </xf>
    <xf numFmtId="3" fontId="2" fillId="0" borderId="0" xfId="46" applyNumberFormat="1" applyBorder="1" applyAlignment="1">
      <alignment horizontal="center" vertical="center"/>
      <protection/>
    </xf>
    <xf numFmtId="0" fontId="3" fillId="0" borderId="0" xfId="46" applyFont="1" applyBorder="1" applyAlignment="1">
      <alignment vertical="center" wrapText="1"/>
      <protection/>
    </xf>
    <xf numFmtId="0" fontId="2" fillId="0" borderId="10" xfId="46" applyBorder="1" applyAlignment="1">
      <alignment vertical="center" wrapText="1"/>
      <protection/>
    </xf>
    <xf numFmtId="3" fontId="2" fillId="33" borderId="11" xfId="46" applyNumberFormat="1" applyFill="1" applyBorder="1" applyAlignment="1">
      <alignment horizontal="center" vertical="center"/>
      <protection/>
    </xf>
    <xf numFmtId="3" fontId="2" fillId="33" borderId="12" xfId="46" applyNumberFormat="1" applyFill="1" applyBorder="1" applyAlignment="1">
      <alignment horizontal="center" vertical="center"/>
      <protection/>
    </xf>
    <xf numFmtId="3" fontId="2" fillId="33" borderId="13" xfId="46" applyNumberFormat="1" applyFill="1" applyBorder="1" applyAlignment="1">
      <alignment horizontal="center" vertical="center"/>
      <protection/>
    </xf>
    <xf numFmtId="3" fontId="2" fillId="33" borderId="14" xfId="46" applyNumberFormat="1" applyFill="1" applyBorder="1" applyAlignment="1">
      <alignment horizontal="center" vertical="center"/>
      <protection/>
    </xf>
    <xf numFmtId="3" fontId="2" fillId="33" borderId="15" xfId="46" applyNumberFormat="1" applyFill="1" applyBorder="1" applyAlignment="1">
      <alignment horizontal="center" vertical="center"/>
      <protection/>
    </xf>
    <xf numFmtId="0" fontId="42" fillId="0" borderId="10" xfId="46" applyFont="1" applyBorder="1" applyAlignment="1">
      <alignment vertical="center" wrapText="1"/>
      <protection/>
    </xf>
    <xf numFmtId="3" fontId="42" fillId="0" borderId="12" xfId="46" applyNumberFormat="1" applyFont="1" applyBorder="1" applyAlignment="1">
      <alignment horizontal="center" vertical="center"/>
      <protection/>
    </xf>
    <xf numFmtId="3" fontId="42" fillId="0" borderId="13" xfId="46" applyNumberFormat="1" applyFont="1" applyBorder="1" applyAlignment="1">
      <alignment horizontal="center" vertical="center"/>
      <protection/>
    </xf>
    <xf numFmtId="3" fontId="42" fillId="0" borderId="15" xfId="46" applyNumberFormat="1" applyFont="1" applyBorder="1" applyAlignment="1">
      <alignment horizontal="center" vertical="center"/>
      <protection/>
    </xf>
    <xf numFmtId="49" fontId="42" fillId="0" borderId="13" xfId="46" applyNumberFormat="1" applyFont="1" applyBorder="1" applyAlignment="1">
      <alignment horizontal="center" vertical="center"/>
      <protection/>
    </xf>
    <xf numFmtId="3" fontId="42" fillId="0" borderId="14" xfId="46" applyNumberFormat="1" applyFont="1" applyBorder="1" applyAlignment="1">
      <alignment horizontal="center" vertical="center"/>
      <protection/>
    </xf>
    <xf numFmtId="3" fontId="43" fillId="0" borderId="11" xfId="46" applyNumberFormat="1" applyFont="1" applyBorder="1" applyAlignment="1">
      <alignment horizontal="center" vertical="center"/>
      <protection/>
    </xf>
    <xf numFmtId="1" fontId="42" fillId="0" borderId="13" xfId="46" applyNumberFormat="1" applyFont="1" applyBorder="1" applyAlignment="1">
      <alignment horizontal="center" vertical="center"/>
      <protection/>
    </xf>
    <xf numFmtId="0" fontId="43" fillId="33" borderId="10" xfId="46" applyFont="1" applyFill="1" applyBorder="1" applyAlignment="1">
      <alignment vertical="center" wrapText="1"/>
      <protection/>
    </xf>
    <xf numFmtId="3" fontId="43" fillId="33" borderId="12" xfId="46" applyNumberFormat="1" applyFont="1" applyFill="1" applyBorder="1" applyAlignment="1">
      <alignment horizontal="center" vertical="center"/>
      <protection/>
    </xf>
    <xf numFmtId="3" fontId="43" fillId="33" borderId="13" xfId="46" applyNumberFormat="1" applyFont="1" applyFill="1" applyBorder="1" applyAlignment="1">
      <alignment horizontal="center" vertical="center"/>
      <protection/>
    </xf>
    <xf numFmtId="3" fontId="43" fillId="33" borderId="15" xfId="46" applyNumberFormat="1" applyFont="1" applyFill="1" applyBorder="1" applyAlignment="1">
      <alignment horizontal="center" vertical="center"/>
      <protection/>
    </xf>
    <xf numFmtId="3" fontId="43" fillId="33" borderId="14" xfId="46" applyNumberFormat="1" applyFont="1" applyFill="1" applyBorder="1" applyAlignment="1">
      <alignment horizontal="center" vertical="center"/>
      <protection/>
    </xf>
    <xf numFmtId="3" fontId="43" fillId="33" borderId="11" xfId="46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42" fillId="0" borderId="10" xfId="46" applyFont="1" applyBorder="1" applyAlignment="1">
      <alignment vertical="center" wrapText="1"/>
      <protection/>
    </xf>
    <xf numFmtId="3" fontId="42" fillId="0" borderId="11" xfId="46" applyNumberFormat="1" applyFont="1" applyBorder="1" applyAlignment="1">
      <alignment horizontal="center" vertical="center"/>
      <protection/>
    </xf>
    <xf numFmtId="0" fontId="43" fillId="0" borderId="10" xfId="46" applyFont="1" applyBorder="1" applyAlignment="1">
      <alignment vertical="center" wrapText="1"/>
      <protection/>
    </xf>
    <xf numFmtId="0" fontId="43" fillId="0" borderId="16" xfId="46" applyFont="1" applyBorder="1" applyAlignment="1">
      <alignment vertical="center" wrapText="1"/>
      <protection/>
    </xf>
    <xf numFmtId="3" fontId="42" fillId="0" borderId="17" xfId="46" applyNumberFormat="1" applyFont="1" applyBorder="1" applyAlignment="1">
      <alignment horizontal="center" vertical="center"/>
      <protection/>
    </xf>
    <xf numFmtId="49" fontId="42" fillId="0" borderId="18" xfId="46" applyNumberFormat="1" applyFont="1" applyBorder="1" applyAlignment="1">
      <alignment horizontal="center" vertical="center"/>
      <protection/>
    </xf>
    <xf numFmtId="49" fontId="42" fillId="0" borderId="19" xfId="46" applyNumberFormat="1" applyFont="1" applyBorder="1" applyAlignment="1">
      <alignment horizontal="center" vertical="center"/>
      <protection/>
    </xf>
    <xf numFmtId="3" fontId="42" fillId="0" borderId="20" xfId="46" applyNumberFormat="1" applyFont="1" applyBorder="1" applyAlignment="1">
      <alignment horizontal="center" vertical="center"/>
      <protection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right"/>
    </xf>
    <xf numFmtId="49" fontId="42" fillId="0" borderId="21" xfId="46" applyNumberFormat="1" applyFont="1" applyBorder="1" applyAlignment="1">
      <alignment horizontal="center" vertical="center"/>
      <protection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0" fontId="42" fillId="0" borderId="10" xfId="46" applyFont="1" applyBorder="1" applyAlignment="1">
      <alignment vertical="center" wrapText="1"/>
      <protection/>
    </xf>
    <xf numFmtId="0" fontId="42" fillId="0" borderId="10" xfId="46" applyFont="1" applyBorder="1" applyAlignment="1">
      <alignment vertical="center" wrapText="1"/>
      <protection/>
    </xf>
    <xf numFmtId="0" fontId="42" fillId="0" borderId="10" xfId="46" applyFont="1" applyBorder="1" applyAlignment="1">
      <alignment vertical="center" wrapText="1"/>
      <protection/>
    </xf>
    <xf numFmtId="0" fontId="45" fillId="0" borderId="10" xfId="46" applyFont="1" applyBorder="1" applyAlignment="1">
      <alignment vertical="center" wrapText="1"/>
      <protection/>
    </xf>
    <xf numFmtId="2" fontId="42" fillId="0" borderId="13" xfId="46" applyNumberFormat="1" applyFont="1" applyBorder="1" applyAlignment="1">
      <alignment horizontal="center" vertical="center"/>
      <protection/>
    </xf>
    <xf numFmtId="3" fontId="42" fillId="0" borderId="22" xfId="46" applyNumberFormat="1" applyFont="1" applyBorder="1" applyAlignment="1">
      <alignment horizontal="center" vertical="center"/>
      <protection/>
    </xf>
    <xf numFmtId="3" fontId="42" fillId="0" borderId="13" xfId="34" applyNumberFormat="1" applyFont="1" applyBorder="1" applyAlignment="1">
      <alignment horizontal="center" vertical="center"/>
    </xf>
    <xf numFmtId="0" fontId="42" fillId="0" borderId="10" xfId="46" applyFont="1" applyBorder="1" applyAlignment="1">
      <alignment vertical="center" wrapText="1"/>
      <protection/>
    </xf>
    <xf numFmtId="3" fontId="46" fillId="0" borderId="14" xfId="46" applyNumberFormat="1" applyFont="1" applyBorder="1" applyAlignment="1">
      <alignment horizontal="center" vertical="center"/>
      <protection/>
    </xf>
    <xf numFmtId="0" fontId="37" fillId="0" borderId="0" xfId="0" applyFont="1" applyAlignment="1">
      <alignment/>
    </xf>
    <xf numFmtId="49" fontId="42" fillId="0" borderId="13" xfId="34" applyNumberFormat="1" applyFont="1" applyBorder="1" applyAlignment="1">
      <alignment horizontal="center" vertical="center"/>
    </xf>
    <xf numFmtId="49" fontId="43" fillId="33" borderId="13" xfId="46" applyNumberFormat="1" applyFont="1" applyFill="1" applyBorder="1" applyAlignment="1">
      <alignment horizontal="center" vertical="center"/>
      <protection/>
    </xf>
    <xf numFmtId="3" fontId="42" fillId="33" borderId="23" xfId="46" applyNumberFormat="1" applyFont="1" applyFill="1" applyBorder="1" applyAlignment="1">
      <alignment horizontal="center" vertical="center"/>
      <protection/>
    </xf>
    <xf numFmtId="0" fontId="42" fillId="33" borderId="15" xfId="46" applyFont="1" applyFill="1" applyBorder="1" applyAlignment="1">
      <alignment/>
      <protection/>
    </xf>
    <xf numFmtId="0" fontId="42" fillId="33" borderId="24" xfId="46" applyFont="1" applyFill="1" applyBorder="1" applyAlignment="1">
      <alignment/>
      <protection/>
    </xf>
    <xf numFmtId="0" fontId="2" fillId="0" borderId="0" xfId="46" applyFont="1" applyAlignment="1">
      <alignment horizontal="left" vertical="center" wrapText="1"/>
      <protection/>
    </xf>
    <xf numFmtId="0" fontId="3" fillId="33" borderId="25" xfId="46" applyFont="1" applyFill="1" applyBorder="1" applyAlignment="1">
      <alignment vertical="center" wrapText="1"/>
      <protection/>
    </xf>
    <xf numFmtId="0" fontId="2" fillId="33" borderId="10" xfId="46" applyFill="1" applyBorder="1" applyAlignment="1">
      <alignment vertical="center" wrapText="1"/>
      <protection/>
    </xf>
    <xf numFmtId="3" fontId="2" fillId="33" borderId="26" xfId="46" applyNumberFormat="1" applyFill="1" applyBorder="1" applyAlignment="1">
      <alignment horizontal="center" vertical="center"/>
      <protection/>
    </xf>
    <xf numFmtId="0" fontId="2" fillId="33" borderId="27" xfId="46" applyFill="1" applyBorder="1" applyAlignment="1">
      <alignment horizontal="center" vertical="center"/>
      <protection/>
    </xf>
    <xf numFmtId="0" fontId="2" fillId="33" borderId="27" xfId="46" applyFill="1" applyBorder="1" applyAlignment="1">
      <alignment/>
      <protection/>
    </xf>
    <xf numFmtId="0" fontId="2" fillId="33" borderId="28" xfId="46" applyFill="1" applyBorder="1" applyAlignment="1">
      <alignment/>
      <protection/>
    </xf>
    <xf numFmtId="3" fontId="2" fillId="33" borderId="12" xfId="46" applyNumberFormat="1" applyFill="1" applyBorder="1" applyAlignment="1">
      <alignment horizontal="center" vertical="center" wrapText="1"/>
      <protection/>
    </xf>
    <xf numFmtId="0" fontId="2" fillId="33" borderId="13" xfId="46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2" fillId="0" borderId="0" xfId="46" applyAlignment="1">
      <alignment vertical="center" wrapText="1"/>
      <protection/>
    </xf>
    <xf numFmtId="0" fontId="43" fillId="0" borderId="0" xfId="46" applyFont="1" applyAlignment="1">
      <alignment horizontal="center" vertical="center" wrapText="1"/>
      <protection/>
    </xf>
    <xf numFmtId="0" fontId="2" fillId="33" borderId="23" xfId="46" applyFill="1" applyBorder="1" applyAlignment="1">
      <alignment horizontal="center" vertical="center" wrapText="1"/>
      <protection/>
    </xf>
    <xf numFmtId="0" fontId="2" fillId="33" borderId="29" xfId="46" applyFill="1" applyBorder="1" applyAlignment="1">
      <alignment horizontal="center" vertical="center" wrapText="1"/>
      <protection/>
    </xf>
    <xf numFmtId="3" fontId="2" fillId="33" borderId="14" xfId="46" applyNumberFormat="1" applyFill="1" applyBorder="1" applyAlignment="1">
      <alignment horizontal="center" vertical="center" wrapText="1"/>
      <protection/>
    </xf>
    <xf numFmtId="0" fontId="2" fillId="33" borderId="11" xfId="46" applyFill="1" applyBorder="1" applyAlignment="1">
      <alignment horizontal="center" vertical="center" wrapText="1"/>
      <protection/>
    </xf>
    <xf numFmtId="0" fontId="42" fillId="0" borderId="10" xfId="46" applyFont="1" applyBorder="1" applyAlignment="1">
      <alignment vertical="center" wrapText="1"/>
      <protection/>
    </xf>
    <xf numFmtId="0" fontId="42" fillId="0" borderId="15" xfId="46" applyFont="1" applyBorder="1" applyAlignment="1">
      <alignment vertical="center"/>
      <protection/>
    </xf>
    <xf numFmtId="0" fontId="42" fillId="0" borderId="15" xfId="46" applyFont="1" applyBorder="1" applyAlignment="1">
      <alignment/>
      <protection/>
    </xf>
    <xf numFmtId="0" fontId="42" fillId="0" borderId="24" xfId="46" applyFont="1" applyBorder="1" applyAlignment="1">
      <alignment/>
      <protection/>
    </xf>
    <xf numFmtId="0" fontId="42" fillId="0" borderId="0" xfId="46" applyFont="1" applyAlignment="1">
      <alignment horizontal="left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7109375" style="0" customWidth="1"/>
    <col min="2" max="2" width="9.8515625" style="0" customWidth="1"/>
    <col min="3" max="3" width="10.140625" style="0" bestFit="1" customWidth="1"/>
    <col min="8" max="8" width="10.7109375" style="0" customWidth="1"/>
    <col min="9" max="9" width="10.140625" style="0" bestFit="1" customWidth="1"/>
  </cols>
  <sheetData>
    <row r="1" spans="1:9" ht="14.25">
      <c r="A1" s="65" t="s">
        <v>16</v>
      </c>
      <c r="B1" s="65"/>
      <c r="C1" s="65"/>
      <c r="D1" s="65"/>
      <c r="E1" s="65"/>
      <c r="F1" s="65"/>
      <c r="G1" s="65"/>
      <c r="H1" s="1"/>
      <c r="I1" s="1"/>
    </row>
    <row r="2" spans="1:9" ht="14.25">
      <c r="A2" s="1"/>
      <c r="B2" s="2"/>
      <c r="C2" s="1"/>
      <c r="D2" s="1"/>
      <c r="E2" s="1"/>
      <c r="F2" s="1"/>
      <c r="G2" s="1"/>
      <c r="H2" s="1"/>
      <c r="I2" s="1"/>
    </row>
    <row r="3" spans="1:9" ht="14.25">
      <c r="A3" s="66" t="s">
        <v>29</v>
      </c>
      <c r="B3" s="66"/>
      <c r="C3" s="66"/>
      <c r="D3" s="66"/>
      <c r="E3" s="66"/>
      <c r="F3" s="66"/>
      <c r="G3" s="66"/>
      <c r="H3" s="66"/>
      <c r="I3" s="66"/>
    </row>
    <row r="4" spans="1:9" ht="1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56" t="s">
        <v>0</v>
      </c>
      <c r="B5" s="58" t="s">
        <v>1</v>
      </c>
      <c r="C5" s="59"/>
      <c r="D5" s="59"/>
      <c r="E5" s="59"/>
      <c r="F5" s="60"/>
      <c r="G5" s="60"/>
      <c r="H5" s="60"/>
      <c r="I5" s="61"/>
    </row>
    <row r="6" spans="1:9" ht="14.25">
      <c r="A6" s="57"/>
      <c r="B6" s="62" t="s">
        <v>2</v>
      </c>
      <c r="C6" s="63"/>
      <c r="D6" s="67" t="s">
        <v>17</v>
      </c>
      <c r="E6" s="68"/>
      <c r="F6" s="62" t="s">
        <v>19</v>
      </c>
      <c r="G6" s="63"/>
      <c r="H6" s="69" t="s">
        <v>3</v>
      </c>
      <c r="I6" s="70"/>
    </row>
    <row r="7" spans="1:9" ht="14.25">
      <c r="A7" s="57"/>
      <c r="B7" s="7" t="s">
        <v>4</v>
      </c>
      <c r="C7" s="8" t="s">
        <v>5</v>
      </c>
      <c r="D7" s="10" t="s">
        <v>4</v>
      </c>
      <c r="E7" s="8" t="s">
        <v>5</v>
      </c>
      <c r="F7" s="7" t="s">
        <v>4</v>
      </c>
      <c r="G7" s="8" t="s">
        <v>5</v>
      </c>
      <c r="H7" s="9" t="s">
        <v>4</v>
      </c>
      <c r="I7" s="6" t="s">
        <v>5</v>
      </c>
    </row>
    <row r="8" spans="1:9" ht="30" customHeight="1">
      <c r="A8" s="5" t="s">
        <v>20</v>
      </c>
      <c r="B8" s="12"/>
      <c r="C8" s="13">
        <v>41000</v>
      </c>
      <c r="D8" s="14"/>
      <c r="E8" s="13">
        <v>0</v>
      </c>
      <c r="F8" s="12"/>
      <c r="G8" s="15" t="s">
        <v>18</v>
      </c>
      <c r="H8" s="16"/>
      <c r="I8" s="17">
        <v>41000</v>
      </c>
    </row>
    <row r="9" spans="1:9" ht="30" customHeight="1">
      <c r="A9" s="11" t="s">
        <v>6</v>
      </c>
      <c r="B9" s="12"/>
      <c r="C9" s="13">
        <v>30000</v>
      </c>
      <c r="D9" s="14"/>
      <c r="E9" s="13">
        <v>0</v>
      </c>
      <c r="F9" s="12"/>
      <c r="G9" s="15" t="s">
        <v>18</v>
      </c>
      <c r="H9" s="16"/>
      <c r="I9" s="17">
        <v>30000</v>
      </c>
    </row>
    <row r="10" spans="1:9" s="35" customFormat="1" ht="15" customHeight="1">
      <c r="A10" s="26" t="s">
        <v>7</v>
      </c>
      <c r="B10" s="12"/>
      <c r="C10" s="13">
        <v>9000</v>
      </c>
      <c r="D10" s="14"/>
      <c r="E10" s="13">
        <v>0</v>
      </c>
      <c r="F10" s="12"/>
      <c r="G10" s="15" t="s">
        <v>18</v>
      </c>
      <c r="H10" s="16"/>
      <c r="I10" s="17">
        <v>9000</v>
      </c>
    </row>
    <row r="11" spans="1:9" ht="15" customHeight="1">
      <c r="A11" s="5" t="s">
        <v>8</v>
      </c>
      <c r="B11" s="12"/>
      <c r="C11" s="13">
        <v>6000</v>
      </c>
      <c r="D11" s="14"/>
      <c r="E11" s="13">
        <v>0</v>
      </c>
      <c r="F11" s="12"/>
      <c r="G11" s="15" t="s">
        <v>18</v>
      </c>
      <c r="H11" s="16"/>
      <c r="I11" s="17">
        <v>6000</v>
      </c>
    </row>
    <row r="12" spans="1:9" ht="15" customHeight="1">
      <c r="A12" s="5" t="s">
        <v>9</v>
      </c>
      <c r="B12" s="12"/>
      <c r="C12" s="13">
        <v>2500</v>
      </c>
      <c r="D12" s="14"/>
      <c r="E12" s="13">
        <v>0</v>
      </c>
      <c r="F12" s="12"/>
      <c r="G12" s="18">
        <v>0</v>
      </c>
      <c r="H12" s="16"/>
      <c r="I12" s="17">
        <v>2500</v>
      </c>
    </row>
    <row r="13" spans="1:9" ht="15" customHeight="1">
      <c r="A13" s="5" t="s">
        <v>22</v>
      </c>
      <c r="B13" s="12"/>
      <c r="C13" s="13">
        <v>2000</v>
      </c>
      <c r="D13" s="14"/>
      <c r="E13" s="13">
        <v>0</v>
      </c>
      <c r="F13" s="12"/>
      <c r="G13" s="18">
        <v>0</v>
      </c>
      <c r="H13" s="16"/>
      <c r="I13" s="17">
        <v>2000</v>
      </c>
    </row>
    <row r="14" spans="1:9" ht="15" customHeight="1">
      <c r="A14" s="5" t="s">
        <v>21</v>
      </c>
      <c r="B14" s="12"/>
      <c r="C14" s="13">
        <v>1000</v>
      </c>
      <c r="D14" s="14"/>
      <c r="E14" s="13">
        <v>0</v>
      </c>
      <c r="F14" s="12"/>
      <c r="G14" s="18">
        <v>0</v>
      </c>
      <c r="H14" s="16"/>
      <c r="I14" s="17">
        <v>1000</v>
      </c>
    </row>
    <row r="15" spans="1:9" ht="15" customHeight="1">
      <c r="A15" s="5" t="s">
        <v>31</v>
      </c>
      <c r="B15" s="12"/>
      <c r="C15" s="13">
        <v>1000</v>
      </c>
      <c r="D15" s="14"/>
      <c r="E15" s="13">
        <v>0</v>
      </c>
      <c r="F15" s="12"/>
      <c r="G15" s="18">
        <v>0</v>
      </c>
      <c r="H15" s="16"/>
      <c r="I15" s="17">
        <v>1000</v>
      </c>
    </row>
    <row r="16" spans="1:9" ht="15" customHeight="1">
      <c r="A16" s="40" t="s">
        <v>32</v>
      </c>
      <c r="B16" s="12"/>
      <c r="C16" s="13">
        <v>117740</v>
      </c>
      <c r="D16" s="14"/>
      <c r="E16" s="13">
        <v>0</v>
      </c>
      <c r="F16" s="12"/>
      <c r="G16" s="18">
        <v>0</v>
      </c>
      <c r="H16" s="16"/>
      <c r="I16" s="17">
        <v>117740</v>
      </c>
    </row>
    <row r="17" spans="1:9" s="25" customFormat="1" ht="14.25">
      <c r="A17" s="19" t="s">
        <v>10</v>
      </c>
      <c r="B17" s="20">
        <v>0</v>
      </c>
      <c r="C17" s="21">
        <f>SUM(C8:C16)</f>
        <v>210240</v>
      </c>
      <c r="D17" s="22">
        <v>0</v>
      </c>
      <c r="E17" s="21">
        <v>0</v>
      </c>
      <c r="F17" s="20">
        <v>0</v>
      </c>
      <c r="G17" s="21">
        <v>0</v>
      </c>
      <c r="H17" s="23">
        <v>0</v>
      </c>
      <c r="I17" s="24">
        <f>SUM(I8:I16)</f>
        <v>210240</v>
      </c>
    </row>
    <row r="18" spans="1:9" ht="14.25">
      <c r="A18" s="71"/>
      <c r="B18" s="72"/>
      <c r="C18" s="72"/>
      <c r="D18" s="72"/>
      <c r="E18" s="72"/>
      <c r="F18" s="73"/>
      <c r="G18" s="73"/>
      <c r="H18" s="73"/>
      <c r="I18" s="74"/>
    </row>
    <row r="19" spans="1:9" ht="23.25" customHeight="1">
      <c r="A19" s="19" t="s">
        <v>11</v>
      </c>
      <c r="B19" s="52" t="s">
        <v>1</v>
      </c>
      <c r="C19" s="53"/>
      <c r="D19" s="53"/>
      <c r="E19" s="53"/>
      <c r="F19" s="53"/>
      <c r="G19" s="53"/>
      <c r="H19" s="53"/>
      <c r="I19" s="54"/>
    </row>
    <row r="20" spans="1:9" ht="30" customHeight="1">
      <c r="A20" s="40" t="s">
        <v>33</v>
      </c>
      <c r="B20" s="12"/>
      <c r="C20" s="13">
        <v>353220</v>
      </c>
      <c r="D20" s="14"/>
      <c r="E20" s="13">
        <v>0</v>
      </c>
      <c r="F20" s="12"/>
      <c r="G20" s="15" t="s">
        <v>18</v>
      </c>
      <c r="H20" s="16"/>
      <c r="I20" s="17">
        <v>353220</v>
      </c>
    </row>
    <row r="21" spans="1:9" ht="30" customHeight="1">
      <c r="A21" s="40" t="s">
        <v>34</v>
      </c>
      <c r="B21" s="12"/>
      <c r="C21" s="13">
        <v>15000</v>
      </c>
      <c r="D21" s="14"/>
      <c r="E21" s="13">
        <v>0</v>
      </c>
      <c r="F21" s="12"/>
      <c r="G21" s="15" t="s">
        <v>18</v>
      </c>
      <c r="H21" s="16"/>
      <c r="I21" s="17">
        <v>15000</v>
      </c>
    </row>
    <row r="22" spans="1:9" ht="14.25">
      <c r="A22" s="11" t="s">
        <v>12</v>
      </c>
      <c r="B22" s="12"/>
      <c r="C22" s="13">
        <v>100</v>
      </c>
      <c r="D22" s="14"/>
      <c r="E22" s="13">
        <v>0</v>
      </c>
      <c r="F22" s="12"/>
      <c r="G22" s="15" t="s">
        <v>18</v>
      </c>
      <c r="H22" s="16"/>
      <c r="I22" s="17">
        <v>100</v>
      </c>
    </row>
    <row r="23" spans="1:9" s="25" customFormat="1" ht="14.25">
      <c r="A23" s="19" t="s">
        <v>13</v>
      </c>
      <c r="B23" s="20">
        <v>0</v>
      </c>
      <c r="C23" s="21">
        <f>SUM(C20:C22)</f>
        <v>368320</v>
      </c>
      <c r="D23" s="22">
        <v>0</v>
      </c>
      <c r="E23" s="21">
        <f>SUM(E20:E22)</f>
        <v>0</v>
      </c>
      <c r="F23" s="20">
        <v>0</v>
      </c>
      <c r="G23" s="21">
        <v>0</v>
      </c>
      <c r="H23" s="23">
        <v>0</v>
      </c>
      <c r="I23" s="24">
        <f>SUM(I20:I22)</f>
        <v>368320</v>
      </c>
    </row>
    <row r="24" spans="1:9" ht="14.25">
      <c r="A24" s="11"/>
      <c r="B24" s="12"/>
      <c r="C24" s="13"/>
      <c r="D24" s="14"/>
      <c r="E24" s="13"/>
      <c r="F24" s="12"/>
      <c r="G24" s="13"/>
      <c r="H24" s="16"/>
      <c r="I24" s="27"/>
    </row>
    <row r="25" spans="1:9" ht="14.25">
      <c r="A25" s="28" t="s">
        <v>14</v>
      </c>
      <c r="B25" s="12"/>
      <c r="C25" s="13">
        <f>C23-C17</f>
        <v>158080</v>
      </c>
      <c r="D25" s="14"/>
      <c r="E25" s="13"/>
      <c r="F25" s="12"/>
      <c r="G25" s="13"/>
      <c r="H25" s="16"/>
      <c r="I25" s="27">
        <f>I23-I17</f>
        <v>158080</v>
      </c>
    </row>
    <row r="26" spans="1:9" ht="15" customHeight="1" thickBot="1">
      <c r="A26" s="29" t="s">
        <v>15</v>
      </c>
      <c r="B26" s="30">
        <v>0</v>
      </c>
      <c r="C26" s="31" t="s">
        <v>18</v>
      </c>
      <c r="D26" s="32" t="s">
        <v>18</v>
      </c>
      <c r="E26" s="31" t="s">
        <v>18</v>
      </c>
      <c r="F26" s="30">
        <v>0</v>
      </c>
      <c r="G26" s="31" t="s">
        <v>18</v>
      </c>
      <c r="H26" s="33">
        <v>0</v>
      </c>
      <c r="I26" s="37" t="s">
        <v>18</v>
      </c>
    </row>
    <row r="27" spans="1:9" ht="14.25">
      <c r="A27" s="4"/>
      <c r="B27" s="3"/>
      <c r="C27" s="3"/>
      <c r="D27" s="3"/>
      <c r="E27" s="3"/>
      <c r="F27" s="3"/>
      <c r="G27" s="3"/>
      <c r="H27" s="3"/>
      <c r="I27" s="3"/>
    </row>
    <row r="28" spans="1:9" ht="14.25">
      <c r="A28" s="34"/>
      <c r="B28" s="34"/>
      <c r="C28" s="34"/>
      <c r="D28" s="34"/>
      <c r="E28" s="34"/>
      <c r="F28" s="34"/>
      <c r="G28" s="34"/>
      <c r="H28" s="34"/>
      <c r="I28" s="34"/>
    </row>
    <row r="29" spans="1:9" ht="14.25">
      <c r="A29" s="34"/>
      <c r="B29" s="34"/>
      <c r="C29" s="34"/>
      <c r="D29" s="34"/>
      <c r="E29" s="34"/>
      <c r="F29" s="34"/>
      <c r="G29" s="34"/>
      <c r="H29" s="34"/>
      <c r="I29" s="34"/>
    </row>
    <row r="30" spans="1:9" ht="15" customHeight="1">
      <c r="A30" s="55" t="s">
        <v>30</v>
      </c>
      <c r="B30" s="55"/>
      <c r="C30" s="55"/>
      <c r="D30" s="55"/>
      <c r="E30" s="55"/>
      <c r="F30" s="34"/>
      <c r="G30" s="34"/>
      <c r="H30" s="34"/>
      <c r="I30" s="34"/>
    </row>
    <row r="31" spans="1:5" ht="14.25">
      <c r="A31" s="34"/>
      <c r="B31" s="34"/>
      <c r="C31" s="34"/>
      <c r="D31" s="34"/>
      <c r="E31" s="34"/>
    </row>
    <row r="32" spans="1:9" ht="14.25">
      <c r="A32" s="34"/>
      <c r="B32" s="34"/>
      <c r="C32" s="34"/>
      <c r="D32" s="34"/>
      <c r="E32" s="34"/>
      <c r="F32" s="64" t="s">
        <v>28</v>
      </c>
      <c r="G32" s="64"/>
      <c r="H32" s="64"/>
      <c r="I32" s="64"/>
    </row>
    <row r="33" spans="1:9" ht="14.25">
      <c r="A33" s="34"/>
      <c r="B33" s="34"/>
      <c r="C33" s="34"/>
      <c r="D33" s="34"/>
      <c r="E33" s="34"/>
      <c r="F33" s="64" t="s">
        <v>23</v>
      </c>
      <c r="G33" s="64"/>
      <c r="H33" s="64"/>
      <c r="I33" s="64"/>
    </row>
    <row r="36" spans="1:9" ht="14.25">
      <c r="A36" t="s">
        <v>24</v>
      </c>
      <c r="B36" t="s">
        <v>25</v>
      </c>
      <c r="C36" s="38">
        <v>42681</v>
      </c>
      <c r="E36" s="39" t="s">
        <v>26</v>
      </c>
      <c r="F36" s="39"/>
      <c r="H36" t="s">
        <v>25</v>
      </c>
      <c r="I36" s="36">
        <v>42681</v>
      </c>
    </row>
    <row r="37" spans="2:9" ht="14.25">
      <c r="B37" t="s">
        <v>27</v>
      </c>
      <c r="C37" s="38">
        <v>42696</v>
      </c>
      <c r="H37" t="s">
        <v>27</v>
      </c>
      <c r="I37" s="36">
        <v>42696</v>
      </c>
    </row>
  </sheetData>
  <sheetProtection/>
  <mergeCells count="13">
    <mergeCell ref="F33:I33"/>
    <mergeCell ref="A1:G1"/>
    <mergeCell ref="A3:I3"/>
    <mergeCell ref="D6:E6"/>
    <mergeCell ref="F6:G6"/>
    <mergeCell ref="H6:I6"/>
    <mergeCell ref="A18:I18"/>
    <mergeCell ref="B19:I19"/>
    <mergeCell ref="A30:E30"/>
    <mergeCell ref="A5:A7"/>
    <mergeCell ref="B5:I5"/>
    <mergeCell ref="B6:C6"/>
    <mergeCell ref="F32:I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9" r:id="rId1"/>
  <ignoredErrors>
    <ignoredError sqref="G8:G11 D26:E26 G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7109375" style="0" customWidth="1"/>
    <col min="2" max="9" width="8.7109375" style="0" customWidth="1"/>
  </cols>
  <sheetData>
    <row r="1" spans="1:9" ht="14.25">
      <c r="A1" s="65" t="s">
        <v>16</v>
      </c>
      <c r="B1" s="65"/>
      <c r="C1" s="65"/>
      <c r="D1" s="65"/>
      <c r="E1" s="65"/>
      <c r="F1" s="65"/>
      <c r="G1" s="65"/>
      <c r="H1" s="1"/>
      <c r="I1" s="1"/>
    </row>
    <row r="2" spans="1:9" ht="14.25">
      <c r="A2" s="1"/>
      <c r="B2" s="2"/>
      <c r="C2" s="1"/>
      <c r="D2" s="1"/>
      <c r="E2" s="1"/>
      <c r="F2" s="1"/>
      <c r="G2" s="1"/>
      <c r="H2" s="1"/>
      <c r="I2" s="1"/>
    </row>
    <row r="3" spans="1:9" ht="14.25">
      <c r="A3" s="66" t="s">
        <v>35</v>
      </c>
      <c r="B3" s="66"/>
      <c r="C3" s="66"/>
      <c r="D3" s="66"/>
      <c r="E3" s="66"/>
      <c r="F3" s="66"/>
      <c r="G3" s="66"/>
      <c r="H3" s="66"/>
      <c r="I3" s="66"/>
    </row>
    <row r="4" spans="1:9" ht="1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56" t="s">
        <v>0</v>
      </c>
      <c r="B5" s="58" t="s">
        <v>1</v>
      </c>
      <c r="C5" s="59"/>
      <c r="D5" s="59"/>
      <c r="E5" s="59"/>
      <c r="F5" s="60"/>
      <c r="G5" s="60"/>
      <c r="H5" s="60"/>
      <c r="I5" s="61"/>
    </row>
    <row r="6" spans="1:9" ht="14.25">
      <c r="A6" s="57"/>
      <c r="B6" s="62" t="s">
        <v>2</v>
      </c>
      <c r="C6" s="63"/>
      <c r="D6" s="67" t="s">
        <v>17</v>
      </c>
      <c r="E6" s="68"/>
      <c r="F6" s="62" t="s">
        <v>19</v>
      </c>
      <c r="G6" s="63"/>
      <c r="H6" s="69" t="s">
        <v>3</v>
      </c>
      <c r="I6" s="70"/>
    </row>
    <row r="7" spans="1:9" ht="14.25">
      <c r="A7" s="57"/>
      <c r="B7" s="7" t="s">
        <v>4</v>
      </c>
      <c r="C7" s="8" t="s">
        <v>5</v>
      </c>
      <c r="D7" s="10" t="s">
        <v>4</v>
      </c>
      <c r="E7" s="8" t="s">
        <v>5</v>
      </c>
      <c r="F7" s="7" t="s">
        <v>4</v>
      </c>
      <c r="G7" s="8" t="s">
        <v>5</v>
      </c>
      <c r="H7" s="9" t="s">
        <v>4</v>
      </c>
      <c r="I7" s="6" t="s">
        <v>5</v>
      </c>
    </row>
    <row r="8" spans="1:9" ht="30" customHeight="1">
      <c r="A8" s="5" t="s">
        <v>20</v>
      </c>
      <c r="B8" s="12"/>
      <c r="C8" s="13">
        <v>41000</v>
      </c>
      <c r="D8" s="14"/>
      <c r="E8" s="13">
        <v>0</v>
      </c>
      <c r="F8" s="12"/>
      <c r="G8" s="15" t="s">
        <v>18</v>
      </c>
      <c r="H8" s="16"/>
      <c r="I8" s="17">
        <v>41000</v>
      </c>
    </row>
    <row r="9" spans="1:9" ht="30" customHeight="1">
      <c r="A9" s="41" t="s">
        <v>6</v>
      </c>
      <c r="B9" s="12"/>
      <c r="C9" s="13">
        <v>30000</v>
      </c>
      <c r="D9" s="14"/>
      <c r="E9" s="13">
        <v>0</v>
      </c>
      <c r="F9" s="12"/>
      <c r="G9" s="15" t="s">
        <v>18</v>
      </c>
      <c r="H9" s="16"/>
      <c r="I9" s="17">
        <v>30000</v>
      </c>
    </row>
    <row r="10" spans="1:9" ht="30" customHeight="1">
      <c r="A10" s="43" t="s">
        <v>37</v>
      </c>
      <c r="B10" s="12"/>
      <c r="C10" s="13">
        <v>0</v>
      </c>
      <c r="D10" s="14"/>
      <c r="E10" s="13">
        <v>0</v>
      </c>
      <c r="F10" s="12"/>
      <c r="G10" s="15" t="s">
        <v>39</v>
      </c>
      <c r="H10" s="16"/>
      <c r="I10" s="17">
        <v>315000</v>
      </c>
    </row>
    <row r="11" spans="1:9" ht="30" customHeight="1">
      <c r="A11" s="43" t="s">
        <v>38</v>
      </c>
      <c r="B11" s="12"/>
      <c r="C11" s="13">
        <v>0</v>
      </c>
      <c r="D11" s="14"/>
      <c r="E11" s="13">
        <v>0</v>
      </c>
      <c r="F11" s="12"/>
      <c r="G11" s="15" t="s">
        <v>40</v>
      </c>
      <c r="H11" s="16"/>
      <c r="I11" s="17">
        <v>115000</v>
      </c>
    </row>
    <row r="12" spans="1:9" s="35" customFormat="1" ht="15" customHeight="1">
      <c r="A12" s="41" t="s">
        <v>7</v>
      </c>
      <c r="B12" s="12"/>
      <c r="C12" s="13">
        <v>9000</v>
      </c>
      <c r="D12" s="14"/>
      <c r="E12" s="13">
        <v>0</v>
      </c>
      <c r="F12" s="12"/>
      <c r="G12" s="15" t="s">
        <v>18</v>
      </c>
      <c r="H12" s="16"/>
      <c r="I12" s="17">
        <v>9000</v>
      </c>
    </row>
    <row r="13" spans="1:9" ht="15" customHeight="1">
      <c r="A13" s="5" t="s">
        <v>8</v>
      </c>
      <c r="B13" s="12"/>
      <c r="C13" s="13">
        <v>6000</v>
      </c>
      <c r="D13" s="14"/>
      <c r="E13" s="13">
        <v>0</v>
      </c>
      <c r="F13" s="12"/>
      <c r="G13" s="15" t="s">
        <v>18</v>
      </c>
      <c r="H13" s="16"/>
      <c r="I13" s="17">
        <v>6000</v>
      </c>
    </row>
    <row r="14" spans="1:9" ht="15" customHeight="1">
      <c r="A14" s="5" t="s">
        <v>9</v>
      </c>
      <c r="B14" s="12"/>
      <c r="C14" s="13">
        <v>2500</v>
      </c>
      <c r="D14" s="14"/>
      <c r="E14" s="13">
        <v>0</v>
      </c>
      <c r="F14" s="12"/>
      <c r="G14" s="18">
        <v>0</v>
      </c>
      <c r="H14" s="16"/>
      <c r="I14" s="17">
        <v>2500</v>
      </c>
    </row>
    <row r="15" spans="1:9" ht="15" customHeight="1">
      <c r="A15" s="5" t="s">
        <v>22</v>
      </c>
      <c r="B15" s="12"/>
      <c r="C15" s="13">
        <v>2000</v>
      </c>
      <c r="D15" s="14"/>
      <c r="E15" s="13">
        <v>0</v>
      </c>
      <c r="F15" s="12"/>
      <c r="G15" s="18">
        <v>0</v>
      </c>
      <c r="H15" s="16"/>
      <c r="I15" s="17">
        <v>2000</v>
      </c>
    </row>
    <row r="16" spans="1:9" ht="15" customHeight="1">
      <c r="A16" s="5" t="s">
        <v>21</v>
      </c>
      <c r="B16" s="12"/>
      <c r="C16" s="13">
        <v>1000</v>
      </c>
      <c r="D16" s="14"/>
      <c r="E16" s="13">
        <v>0</v>
      </c>
      <c r="F16" s="12"/>
      <c r="G16" s="18">
        <v>0</v>
      </c>
      <c r="H16" s="16"/>
      <c r="I16" s="17">
        <v>1000</v>
      </c>
    </row>
    <row r="17" spans="1:9" ht="15" customHeight="1">
      <c r="A17" s="5" t="s">
        <v>31</v>
      </c>
      <c r="B17" s="12"/>
      <c r="C17" s="13">
        <v>1000</v>
      </c>
      <c r="D17" s="14"/>
      <c r="E17" s="13">
        <v>0</v>
      </c>
      <c r="F17" s="12"/>
      <c r="G17" s="18">
        <v>0</v>
      </c>
      <c r="H17" s="16"/>
      <c r="I17" s="17">
        <v>1000</v>
      </c>
    </row>
    <row r="18" spans="1:9" ht="15" customHeight="1">
      <c r="A18" s="41" t="s">
        <v>46</v>
      </c>
      <c r="B18" s="12"/>
      <c r="C18" s="13">
        <v>117740</v>
      </c>
      <c r="D18" s="14"/>
      <c r="E18" s="13">
        <v>0</v>
      </c>
      <c r="F18" s="12"/>
      <c r="G18" s="18">
        <v>0</v>
      </c>
      <c r="H18" s="16"/>
      <c r="I18" s="17">
        <v>117740</v>
      </c>
    </row>
    <row r="19" spans="1:9" s="25" customFormat="1" ht="14.25">
      <c r="A19" s="19" t="s">
        <v>10</v>
      </c>
      <c r="B19" s="20">
        <v>0</v>
      </c>
      <c r="C19" s="21">
        <f>SUM(C8:C18)</f>
        <v>210240</v>
      </c>
      <c r="D19" s="22">
        <v>0</v>
      </c>
      <c r="E19" s="21">
        <v>0</v>
      </c>
      <c r="F19" s="20">
        <v>0</v>
      </c>
      <c r="G19" s="21">
        <v>430000</v>
      </c>
      <c r="H19" s="23">
        <v>0</v>
      </c>
      <c r="I19" s="24">
        <f>SUM(I8:I18)</f>
        <v>640240</v>
      </c>
    </row>
    <row r="20" spans="1:9" ht="14.25">
      <c r="A20" s="71"/>
      <c r="B20" s="72"/>
      <c r="C20" s="72"/>
      <c r="D20" s="72"/>
      <c r="E20" s="72"/>
      <c r="F20" s="73"/>
      <c r="G20" s="73"/>
      <c r="H20" s="73"/>
      <c r="I20" s="74"/>
    </row>
    <row r="21" spans="1:9" ht="23.25" customHeight="1">
      <c r="A21" s="19" t="s">
        <v>11</v>
      </c>
      <c r="B21" s="52" t="s">
        <v>1</v>
      </c>
      <c r="C21" s="53"/>
      <c r="D21" s="53"/>
      <c r="E21" s="53"/>
      <c r="F21" s="53"/>
      <c r="G21" s="53"/>
      <c r="H21" s="53"/>
      <c r="I21" s="54"/>
    </row>
    <row r="22" spans="1:9" ht="30" customHeight="1">
      <c r="A22" s="41" t="s">
        <v>33</v>
      </c>
      <c r="B22" s="12"/>
      <c r="C22" s="13">
        <v>353220</v>
      </c>
      <c r="D22" s="14"/>
      <c r="E22" s="13">
        <v>0</v>
      </c>
      <c r="F22" s="12"/>
      <c r="G22" s="44" t="s">
        <v>18</v>
      </c>
      <c r="H22" s="16"/>
      <c r="I22" s="17">
        <v>353220</v>
      </c>
    </row>
    <row r="23" spans="1:9" ht="30" customHeight="1">
      <c r="A23" s="41" t="s">
        <v>41</v>
      </c>
      <c r="B23" s="12"/>
      <c r="C23" s="13">
        <v>0</v>
      </c>
      <c r="D23" s="14"/>
      <c r="E23" s="13">
        <v>0</v>
      </c>
      <c r="F23" s="12"/>
      <c r="G23" s="46">
        <v>220000</v>
      </c>
      <c r="H23" s="16"/>
      <c r="I23" s="17">
        <v>220000</v>
      </c>
    </row>
    <row r="24" spans="1:9" ht="30" customHeight="1">
      <c r="A24" s="41" t="s">
        <v>42</v>
      </c>
      <c r="B24" s="12"/>
      <c r="C24" s="13">
        <v>0</v>
      </c>
      <c r="D24" s="14"/>
      <c r="E24" s="13">
        <v>0</v>
      </c>
      <c r="F24" s="12"/>
      <c r="G24" s="46">
        <v>80000</v>
      </c>
      <c r="H24" s="16"/>
      <c r="I24" s="17">
        <v>80000</v>
      </c>
    </row>
    <row r="25" spans="1:9" ht="30" customHeight="1">
      <c r="A25" s="41" t="s">
        <v>34</v>
      </c>
      <c r="B25" s="12"/>
      <c r="C25" s="13">
        <v>15000</v>
      </c>
      <c r="D25" s="14"/>
      <c r="E25" s="13">
        <v>0</v>
      </c>
      <c r="F25" s="12"/>
      <c r="G25" s="46" t="s">
        <v>18</v>
      </c>
      <c r="H25" s="16"/>
      <c r="I25" s="17">
        <v>15000</v>
      </c>
    </row>
    <row r="26" spans="1:9" ht="14.25">
      <c r="A26" s="41" t="s">
        <v>12</v>
      </c>
      <c r="B26" s="12"/>
      <c r="C26" s="13">
        <v>100</v>
      </c>
      <c r="D26" s="14"/>
      <c r="E26" s="13">
        <v>0</v>
      </c>
      <c r="F26" s="12"/>
      <c r="G26" s="44" t="s">
        <v>18</v>
      </c>
      <c r="H26" s="16"/>
      <c r="I26" s="17">
        <v>100</v>
      </c>
    </row>
    <row r="27" spans="1:9" s="25" customFormat="1" ht="14.25">
      <c r="A27" s="19" t="s">
        <v>13</v>
      </c>
      <c r="B27" s="20">
        <v>0</v>
      </c>
      <c r="C27" s="21">
        <f>SUM(C22:C26)</f>
        <v>368320</v>
      </c>
      <c r="D27" s="22">
        <v>0</v>
      </c>
      <c r="E27" s="21">
        <f>SUM(E22:E26)</f>
        <v>0</v>
      </c>
      <c r="F27" s="20">
        <v>0</v>
      </c>
      <c r="G27" s="21">
        <f>SUM(G22:G26)</f>
        <v>300000</v>
      </c>
      <c r="H27" s="23">
        <v>0</v>
      </c>
      <c r="I27" s="24">
        <f>SUM(I22:I26)</f>
        <v>668320</v>
      </c>
    </row>
    <row r="28" spans="1:9" ht="14.25">
      <c r="A28" s="41"/>
      <c r="B28" s="12"/>
      <c r="C28" s="13"/>
      <c r="D28" s="14"/>
      <c r="E28" s="13"/>
      <c r="F28" s="12"/>
      <c r="G28" s="13"/>
      <c r="H28" s="16"/>
      <c r="I28" s="27"/>
    </row>
    <row r="29" spans="1:9" ht="14.25">
      <c r="A29" s="28" t="s">
        <v>14</v>
      </c>
      <c r="B29" s="12"/>
      <c r="C29" s="13">
        <f>C27-C19</f>
        <v>158080</v>
      </c>
      <c r="D29" s="45"/>
      <c r="E29" s="13">
        <f>E27-E19</f>
        <v>0</v>
      </c>
      <c r="F29" s="45"/>
      <c r="G29" s="13">
        <f>G27-G19</f>
        <v>-130000</v>
      </c>
      <c r="H29" s="16"/>
      <c r="I29" s="27">
        <f>I27-I19</f>
        <v>28080</v>
      </c>
    </row>
    <row r="30" spans="1:9" ht="15" customHeight="1" thickBot="1">
      <c r="A30" s="29" t="s">
        <v>15</v>
      </c>
      <c r="B30" s="30">
        <v>0</v>
      </c>
      <c r="C30" s="31" t="s">
        <v>43</v>
      </c>
      <c r="D30" s="32" t="s">
        <v>18</v>
      </c>
      <c r="E30" s="31" t="s">
        <v>18</v>
      </c>
      <c r="F30" s="30">
        <v>0</v>
      </c>
      <c r="G30" s="31" t="s">
        <v>44</v>
      </c>
      <c r="H30" s="33">
        <v>0</v>
      </c>
      <c r="I30" s="37" t="s">
        <v>45</v>
      </c>
    </row>
    <row r="31" spans="1:9" ht="14.25">
      <c r="A31" s="4"/>
      <c r="B31" s="3"/>
      <c r="C31" s="3"/>
      <c r="D31" s="3"/>
      <c r="E31" s="3"/>
      <c r="F31" s="3"/>
      <c r="G31" s="3"/>
      <c r="H31" s="3"/>
      <c r="I31" s="3"/>
    </row>
    <row r="32" spans="1:9" ht="14.2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4.25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5" customHeight="1">
      <c r="A34" s="55" t="s">
        <v>36</v>
      </c>
      <c r="B34" s="55"/>
      <c r="C34" s="55"/>
      <c r="D34" s="55"/>
      <c r="E34" s="55"/>
      <c r="F34" s="34"/>
      <c r="G34" s="34"/>
      <c r="H34" s="34"/>
      <c r="I34" s="34"/>
    </row>
    <row r="35" spans="1:5" ht="14.25">
      <c r="A35" s="34"/>
      <c r="B35" s="34"/>
      <c r="C35" s="34"/>
      <c r="D35" s="34"/>
      <c r="E35" s="34"/>
    </row>
    <row r="36" spans="1:9" ht="14.25">
      <c r="A36" s="34"/>
      <c r="B36" s="34"/>
      <c r="C36" s="34"/>
      <c r="D36" s="34"/>
      <c r="E36" s="34"/>
      <c r="F36" s="64" t="s">
        <v>28</v>
      </c>
      <c r="G36" s="64"/>
      <c r="H36" s="64"/>
      <c r="I36" s="64"/>
    </row>
    <row r="37" spans="1:9" ht="14.25">
      <c r="A37" s="34"/>
      <c r="B37" s="34"/>
      <c r="C37" s="34"/>
      <c r="D37" s="34"/>
      <c r="E37" s="34"/>
      <c r="F37" s="64" t="s">
        <v>23</v>
      </c>
      <c r="G37" s="64"/>
      <c r="H37" s="64"/>
      <c r="I37" s="64"/>
    </row>
    <row r="40" spans="3:9" ht="14.25">
      <c r="C40" s="38"/>
      <c r="E40" s="39"/>
      <c r="F40" s="39"/>
      <c r="I40" s="36"/>
    </row>
    <row r="41" spans="3:9" ht="14.25">
      <c r="C41" s="38"/>
      <c r="I41" s="36"/>
    </row>
  </sheetData>
  <sheetProtection/>
  <mergeCells count="13">
    <mergeCell ref="A20:I20"/>
    <mergeCell ref="B21:I21"/>
    <mergeCell ref="A34:E34"/>
    <mergeCell ref="F36:I36"/>
    <mergeCell ref="F37:I37"/>
    <mergeCell ref="A1:G1"/>
    <mergeCell ref="A3:I3"/>
    <mergeCell ref="A5:A7"/>
    <mergeCell ref="B5:I5"/>
    <mergeCell ref="B6:C6"/>
    <mergeCell ref="D6:E6"/>
    <mergeCell ref="F6:G6"/>
    <mergeCell ref="H6:I6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4.7109375" style="0" customWidth="1"/>
    <col min="2" max="6" width="8.7109375" style="0" customWidth="1"/>
    <col min="7" max="7" width="10.421875" style="0" customWidth="1"/>
    <col min="8" max="9" width="8.7109375" style="0" customWidth="1"/>
  </cols>
  <sheetData>
    <row r="1" spans="1:9" ht="14.25">
      <c r="A1" s="65" t="s">
        <v>16</v>
      </c>
      <c r="B1" s="65"/>
      <c r="C1" s="65"/>
      <c r="D1" s="65"/>
      <c r="E1" s="65"/>
      <c r="F1" s="65"/>
      <c r="G1" s="65"/>
      <c r="H1" s="1"/>
      <c r="I1" s="1"/>
    </row>
    <row r="2" spans="1:9" ht="14.25">
      <c r="A2" s="1"/>
      <c r="B2" s="2"/>
      <c r="C2" s="1"/>
      <c r="D2" s="1"/>
      <c r="E2" s="1"/>
      <c r="F2" s="1"/>
      <c r="G2" s="1"/>
      <c r="H2" s="1"/>
      <c r="I2" s="1"/>
    </row>
    <row r="3" spans="1:9" ht="14.25">
      <c r="A3" s="66" t="s">
        <v>47</v>
      </c>
      <c r="B3" s="66"/>
      <c r="C3" s="66"/>
      <c r="D3" s="66"/>
      <c r="E3" s="66"/>
      <c r="F3" s="66"/>
      <c r="G3" s="66"/>
      <c r="H3" s="66"/>
      <c r="I3" s="66"/>
    </row>
    <row r="4" spans="1:9" ht="1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56" t="s">
        <v>0</v>
      </c>
      <c r="B5" s="58" t="s">
        <v>1</v>
      </c>
      <c r="C5" s="59"/>
      <c r="D5" s="59"/>
      <c r="E5" s="59"/>
      <c r="F5" s="60"/>
      <c r="G5" s="60"/>
      <c r="H5" s="60"/>
      <c r="I5" s="61"/>
    </row>
    <row r="6" spans="1:9" ht="14.25">
      <c r="A6" s="57"/>
      <c r="B6" s="62" t="s">
        <v>2</v>
      </c>
      <c r="C6" s="63"/>
      <c r="D6" s="67" t="s">
        <v>17</v>
      </c>
      <c r="E6" s="68"/>
      <c r="F6" s="62" t="s">
        <v>19</v>
      </c>
      <c r="G6" s="63"/>
      <c r="H6" s="69" t="s">
        <v>3</v>
      </c>
      <c r="I6" s="70"/>
    </row>
    <row r="7" spans="1:9" ht="14.25">
      <c r="A7" s="57"/>
      <c r="B7" s="7" t="s">
        <v>4</v>
      </c>
      <c r="C7" s="8" t="s">
        <v>5</v>
      </c>
      <c r="D7" s="10" t="s">
        <v>4</v>
      </c>
      <c r="E7" s="8" t="s">
        <v>5</v>
      </c>
      <c r="F7" s="7" t="s">
        <v>4</v>
      </c>
      <c r="G7" s="8" t="s">
        <v>5</v>
      </c>
      <c r="H7" s="9" t="s">
        <v>4</v>
      </c>
      <c r="I7" s="6" t="s">
        <v>5</v>
      </c>
    </row>
    <row r="8" spans="1:9" ht="30" customHeight="1">
      <c r="A8" s="5" t="s">
        <v>20</v>
      </c>
      <c r="B8" s="12"/>
      <c r="C8" s="13">
        <v>41000</v>
      </c>
      <c r="D8" s="14"/>
      <c r="E8" s="13">
        <v>41000</v>
      </c>
      <c r="F8" s="12"/>
      <c r="G8" s="15" t="s">
        <v>18</v>
      </c>
      <c r="H8" s="16"/>
      <c r="I8" s="17">
        <v>41000</v>
      </c>
    </row>
    <row r="9" spans="1:9" ht="30" customHeight="1">
      <c r="A9" s="42" t="s">
        <v>6</v>
      </c>
      <c r="B9" s="12"/>
      <c r="C9" s="13">
        <v>30000</v>
      </c>
      <c r="D9" s="14"/>
      <c r="E9" s="13">
        <v>30000</v>
      </c>
      <c r="F9" s="12"/>
      <c r="G9" s="15" t="s">
        <v>18</v>
      </c>
      <c r="H9" s="16"/>
      <c r="I9" s="17">
        <v>30000</v>
      </c>
    </row>
    <row r="10" spans="1:9" ht="30" customHeight="1">
      <c r="A10" s="43" t="s">
        <v>37</v>
      </c>
      <c r="B10" s="12"/>
      <c r="C10" s="13">
        <v>0</v>
      </c>
      <c r="D10" s="14"/>
      <c r="E10" s="13">
        <v>315000</v>
      </c>
      <c r="F10" s="12"/>
      <c r="G10" s="15" t="s">
        <v>48</v>
      </c>
      <c r="H10" s="48"/>
      <c r="I10" s="17">
        <v>355000</v>
      </c>
    </row>
    <row r="11" spans="1:9" ht="30" customHeight="1">
      <c r="A11" s="43" t="s">
        <v>38</v>
      </c>
      <c r="B11" s="12"/>
      <c r="C11" s="13">
        <v>0</v>
      </c>
      <c r="D11" s="14"/>
      <c r="E11" s="13">
        <v>115000</v>
      </c>
      <c r="F11" s="12"/>
      <c r="G11" s="15" t="s">
        <v>49</v>
      </c>
      <c r="H11" s="48"/>
      <c r="I11" s="17">
        <v>275000</v>
      </c>
    </row>
    <row r="12" spans="1:9" s="35" customFormat="1" ht="15" customHeight="1">
      <c r="A12" s="42" t="s">
        <v>7</v>
      </c>
      <c r="B12" s="12"/>
      <c r="C12" s="13">
        <v>9000</v>
      </c>
      <c r="D12" s="14"/>
      <c r="E12" s="13">
        <v>9000</v>
      </c>
      <c r="F12" s="12"/>
      <c r="G12" s="15" t="s">
        <v>18</v>
      </c>
      <c r="H12" s="16"/>
      <c r="I12" s="17">
        <v>9000</v>
      </c>
    </row>
    <row r="13" spans="1:9" ht="15" customHeight="1">
      <c r="A13" s="5" t="s">
        <v>8</v>
      </c>
      <c r="B13" s="12"/>
      <c r="C13" s="13">
        <v>6000</v>
      </c>
      <c r="D13" s="14"/>
      <c r="E13" s="13">
        <v>6000</v>
      </c>
      <c r="F13" s="12"/>
      <c r="G13" s="15" t="s">
        <v>18</v>
      </c>
      <c r="H13" s="16"/>
      <c r="I13" s="17">
        <v>6000</v>
      </c>
    </row>
    <row r="14" spans="1:9" ht="15" customHeight="1">
      <c r="A14" s="5" t="s">
        <v>9</v>
      </c>
      <c r="B14" s="12"/>
      <c r="C14" s="13">
        <v>2500</v>
      </c>
      <c r="D14" s="14"/>
      <c r="E14" s="13">
        <v>2500</v>
      </c>
      <c r="F14" s="12"/>
      <c r="G14" s="18">
        <v>0</v>
      </c>
      <c r="H14" s="16"/>
      <c r="I14" s="17">
        <v>2500</v>
      </c>
    </row>
    <row r="15" spans="1:9" ht="15" customHeight="1">
      <c r="A15" s="5" t="s">
        <v>22</v>
      </c>
      <c r="B15" s="12"/>
      <c r="C15" s="13">
        <v>2000</v>
      </c>
      <c r="D15" s="14"/>
      <c r="E15" s="13">
        <v>2000</v>
      </c>
      <c r="F15" s="12"/>
      <c r="G15" s="18">
        <v>0</v>
      </c>
      <c r="H15" s="16"/>
      <c r="I15" s="17">
        <v>2000</v>
      </c>
    </row>
    <row r="16" spans="1:9" ht="15" customHeight="1">
      <c r="A16" s="5" t="s">
        <v>21</v>
      </c>
      <c r="B16" s="12"/>
      <c r="C16" s="13">
        <v>1000</v>
      </c>
      <c r="D16" s="14"/>
      <c r="E16" s="13">
        <v>1000</v>
      </c>
      <c r="F16" s="12"/>
      <c r="G16" s="18">
        <v>0</v>
      </c>
      <c r="H16" s="16"/>
      <c r="I16" s="17">
        <v>1000</v>
      </c>
    </row>
    <row r="17" spans="1:9" ht="15" customHeight="1">
      <c r="A17" s="5" t="s">
        <v>31</v>
      </c>
      <c r="B17" s="12"/>
      <c r="C17" s="13">
        <v>1000</v>
      </c>
      <c r="D17" s="14"/>
      <c r="E17" s="13">
        <v>1000</v>
      </c>
      <c r="F17" s="12"/>
      <c r="G17" s="18">
        <v>0</v>
      </c>
      <c r="H17" s="16"/>
      <c r="I17" s="17">
        <v>1000</v>
      </c>
    </row>
    <row r="18" spans="1:9" ht="15" customHeight="1">
      <c r="A18" s="42" t="s">
        <v>46</v>
      </c>
      <c r="B18" s="12"/>
      <c r="C18" s="13">
        <v>117740</v>
      </c>
      <c r="D18" s="14"/>
      <c r="E18" s="13">
        <v>117740</v>
      </c>
      <c r="F18" s="12"/>
      <c r="G18" s="18">
        <v>0</v>
      </c>
      <c r="H18" s="16"/>
      <c r="I18" s="17">
        <v>117740</v>
      </c>
    </row>
    <row r="19" spans="1:9" s="25" customFormat="1" ht="14.25">
      <c r="A19" s="19" t="s">
        <v>10</v>
      </c>
      <c r="B19" s="20">
        <v>0</v>
      </c>
      <c r="C19" s="21">
        <f>SUM(C8:C18)</f>
        <v>210240</v>
      </c>
      <c r="D19" s="22">
        <v>0</v>
      </c>
      <c r="E19" s="21">
        <f>SUM(E8:E18)</f>
        <v>640240</v>
      </c>
      <c r="F19" s="20">
        <v>0</v>
      </c>
      <c r="G19" s="51" t="s">
        <v>56</v>
      </c>
      <c r="H19" s="23">
        <v>0</v>
      </c>
      <c r="I19" s="24">
        <f>SUM(I8:I18)</f>
        <v>840240</v>
      </c>
    </row>
    <row r="20" spans="1:9" ht="14.25">
      <c r="A20" s="71"/>
      <c r="B20" s="72"/>
      <c r="C20" s="72"/>
      <c r="D20" s="72"/>
      <c r="E20" s="72"/>
      <c r="F20" s="73"/>
      <c r="G20" s="73"/>
      <c r="H20" s="73"/>
      <c r="I20" s="74"/>
    </row>
    <row r="21" spans="1:9" ht="23.25" customHeight="1">
      <c r="A21" s="19" t="s">
        <v>11</v>
      </c>
      <c r="B21" s="52" t="s">
        <v>1</v>
      </c>
      <c r="C21" s="53"/>
      <c r="D21" s="53"/>
      <c r="E21" s="53"/>
      <c r="F21" s="53"/>
      <c r="G21" s="53"/>
      <c r="H21" s="53"/>
      <c r="I21" s="54"/>
    </row>
    <row r="22" spans="1:9" ht="30" customHeight="1">
      <c r="A22" s="42" t="s">
        <v>33</v>
      </c>
      <c r="B22" s="12"/>
      <c r="C22" s="13">
        <v>353220</v>
      </c>
      <c r="D22" s="14"/>
      <c r="E22" s="13">
        <v>353220</v>
      </c>
      <c r="F22" s="12"/>
      <c r="G22" s="44" t="s">
        <v>18</v>
      </c>
      <c r="H22" s="16"/>
      <c r="I22" s="17">
        <v>353220</v>
      </c>
    </row>
    <row r="23" spans="1:12" ht="30" customHeight="1">
      <c r="A23" s="42" t="s">
        <v>41</v>
      </c>
      <c r="B23" s="12"/>
      <c r="C23" s="13">
        <v>0</v>
      </c>
      <c r="D23" s="14"/>
      <c r="E23" s="13">
        <v>220000</v>
      </c>
      <c r="F23" s="12"/>
      <c r="G23" s="46">
        <v>0</v>
      </c>
      <c r="H23" s="16"/>
      <c r="I23" s="17">
        <v>220000</v>
      </c>
      <c r="K23" s="49"/>
      <c r="L23" s="49"/>
    </row>
    <row r="24" spans="1:12" ht="30" customHeight="1">
      <c r="A24" s="47" t="s">
        <v>50</v>
      </c>
      <c r="B24" s="12"/>
      <c r="C24" s="13">
        <v>0</v>
      </c>
      <c r="D24" s="14"/>
      <c r="E24" s="13">
        <v>0</v>
      </c>
      <c r="F24" s="12"/>
      <c r="G24" s="50" t="s">
        <v>52</v>
      </c>
      <c r="H24" s="16"/>
      <c r="I24" s="17">
        <v>30000</v>
      </c>
      <c r="K24" s="49"/>
      <c r="L24" s="49"/>
    </row>
    <row r="25" spans="1:12" ht="30" customHeight="1">
      <c r="A25" s="42" t="s">
        <v>42</v>
      </c>
      <c r="B25" s="12"/>
      <c r="C25" s="13">
        <v>0</v>
      </c>
      <c r="D25" s="14"/>
      <c r="E25" s="13">
        <v>80000</v>
      </c>
      <c r="F25" s="12"/>
      <c r="G25" s="46">
        <v>0</v>
      </c>
      <c r="H25" s="16"/>
      <c r="I25" s="17">
        <v>80000</v>
      </c>
      <c r="K25" s="49"/>
      <c r="L25" s="49"/>
    </row>
    <row r="26" spans="1:12" ht="30" customHeight="1">
      <c r="A26" s="47" t="s">
        <v>51</v>
      </c>
      <c r="B26" s="12"/>
      <c r="C26" s="13">
        <v>0</v>
      </c>
      <c r="D26" s="14"/>
      <c r="E26" s="13">
        <v>0</v>
      </c>
      <c r="F26" s="12"/>
      <c r="G26" s="50" t="s">
        <v>49</v>
      </c>
      <c r="H26" s="16"/>
      <c r="I26" s="17">
        <v>160000</v>
      </c>
      <c r="K26" s="49"/>
      <c r="L26" s="49"/>
    </row>
    <row r="27" spans="1:12" ht="30" customHeight="1">
      <c r="A27" s="42" t="s">
        <v>34</v>
      </c>
      <c r="B27" s="12"/>
      <c r="C27" s="13">
        <v>15000</v>
      </c>
      <c r="D27" s="14"/>
      <c r="E27" s="13">
        <v>15000</v>
      </c>
      <c r="F27" s="12"/>
      <c r="G27" s="46" t="s">
        <v>18</v>
      </c>
      <c r="H27" s="16"/>
      <c r="I27" s="17">
        <v>15000</v>
      </c>
      <c r="K27" s="49"/>
      <c r="L27" s="49"/>
    </row>
    <row r="28" spans="1:9" ht="14.25">
      <c r="A28" s="42" t="s">
        <v>12</v>
      </c>
      <c r="B28" s="12"/>
      <c r="C28" s="13">
        <v>100</v>
      </c>
      <c r="D28" s="14"/>
      <c r="E28" s="13">
        <v>100</v>
      </c>
      <c r="F28" s="12"/>
      <c r="G28" s="44" t="s">
        <v>18</v>
      </c>
      <c r="H28" s="16"/>
      <c r="I28" s="17">
        <v>100</v>
      </c>
    </row>
    <row r="29" spans="1:9" s="25" customFormat="1" ht="14.25">
      <c r="A29" s="19" t="s">
        <v>13</v>
      </c>
      <c r="B29" s="20">
        <v>0</v>
      </c>
      <c r="C29" s="21">
        <f>SUM(C22:C28)</f>
        <v>368320</v>
      </c>
      <c r="D29" s="22">
        <v>0</v>
      </c>
      <c r="E29" s="21">
        <f>SUM(E22:E28)</f>
        <v>668320</v>
      </c>
      <c r="F29" s="20">
        <v>0</v>
      </c>
      <c r="G29" s="51" t="s">
        <v>57</v>
      </c>
      <c r="H29" s="23">
        <v>0</v>
      </c>
      <c r="I29" s="24">
        <f>SUM(I22:I28)</f>
        <v>858320</v>
      </c>
    </row>
    <row r="30" spans="1:9" ht="14.25">
      <c r="A30" s="42"/>
      <c r="B30" s="12"/>
      <c r="C30" s="13"/>
      <c r="D30" s="14"/>
      <c r="E30" s="13"/>
      <c r="F30" s="12"/>
      <c r="G30" s="13"/>
      <c r="H30" s="16"/>
      <c r="I30" s="27"/>
    </row>
    <row r="31" spans="1:9" ht="14.25">
      <c r="A31" s="28" t="s">
        <v>14</v>
      </c>
      <c r="B31" s="12"/>
      <c r="C31" s="13">
        <f>C29-C19</f>
        <v>158080</v>
      </c>
      <c r="D31" s="45"/>
      <c r="E31" s="13">
        <f>E29-E19</f>
        <v>28080</v>
      </c>
      <c r="F31" s="45"/>
      <c r="G31" s="13">
        <f>G29-G19</f>
        <v>-10000</v>
      </c>
      <c r="H31" s="16"/>
      <c r="I31" s="27">
        <f>I29-I19</f>
        <v>18080</v>
      </c>
    </row>
    <row r="32" spans="1:9" ht="15" customHeight="1" thickBot="1">
      <c r="A32" s="29" t="s">
        <v>15</v>
      </c>
      <c r="B32" s="30">
        <v>0</v>
      </c>
      <c r="C32" s="31" t="s">
        <v>43</v>
      </c>
      <c r="D32" s="32" t="s">
        <v>18</v>
      </c>
      <c r="E32" s="31" t="s">
        <v>45</v>
      </c>
      <c r="F32" s="30">
        <v>0</v>
      </c>
      <c r="G32" s="31" t="s">
        <v>53</v>
      </c>
      <c r="H32" s="33">
        <v>0</v>
      </c>
      <c r="I32" s="37" t="s">
        <v>54</v>
      </c>
    </row>
    <row r="33" spans="1:9" ht="14.25">
      <c r="A33" s="4"/>
      <c r="B33" s="3"/>
      <c r="C33" s="3"/>
      <c r="D33" s="3"/>
      <c r="E33" s="3"/>
      <c r="F33" s="3"/>
      <c r="G33" s="3"/>
      <c r="H33" s="3"/>
      <c r="I33" s="3"/>
    </row>
    <row r="34" spans="1:9" ht="14.2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4.25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5" customHeight="1">
      <c r="A36" s="75" t="s">
        <v>55</v>
      </c>
      <c r="B36" s="75"/>
      <c r="C36" s="75"/>
      <c r="D36" s="75"/>
      <c r="E36" s="75"/>
      <c r="F36" s="34"/>
      <c r="G36" s="34"/>
      <c r="H36" s="34"/>
      <c r="I36" s="34"/>
    </row>
    <row r="37" spans="1:5" ht="14.25">
      <c r="A37" s="34"/>
      <c r="B37" s="34"/>
      <c r="C37" s="34"/>
      <c r="D37" s="34"/>
      <c r="E37" s="34"/>
    </row>
    <row r="38" spans="1:9" ht="14.25">
      <c r="A38" s="34"/>
      <c r="B38" s="34"/>
      <c r="C38" s="34"/>
      <c r="D38" s="34"/>
      <c r="E38" s="34"/>
      <c r="F38" s="64" t="s">
        <v>28</v>
      </c>
      <c r="G38" s="64"/>
      <c r="H38" s="64"/>
      <c r="I38" s="64"/>
    </row>
    <row r="39" spans="1:9" ht="14.25">
      <c r="A39" s="34"/>
      <c r="B39" s="34"/>
      <c r="C39" s="34"/>
      <c r="D39" s="34"/>
      <c r="E39" s="34"/>
      <c r="F39" s="64" t="s">
        <v>23</v>
      </c>
      <c r="G39" s="64"/>
      <c r="H39" s="64"/>
      <c r="I39" s="64"/>
    </row>
    <row r="42" spans="3:9" ht="14.25">
      <c r="C42" s="38"/>
      <c r="E42" s="39"/>
      <c r="F42" s="39"/>
      <c r="I42" s="36"/>
    </row>
    <row r="43" spans="3:9" ht="14.25">
      <c r="C43" s="38"/>
      <c r="I43" s="36"/>
    </row>
  </sheetData>
  <sheetProtection/>
  <mergeCells count="13">
    <mergeCell ref="F38:I38"/>
    <mergeCell ref="F39:I39"/>
    <mergeCell ref="A1:G1"/>
    <mergeCell ref="A3:I3"/>
    <mergeCell ref="A5:A7"/>
    <mergeCell ref="B5:I5"/>
    <mergeCell ref="B6:C6"/>
    <mergeCell ref="D6:E6"/>
    <mergeCell ref="F6:G6"/>
    <mergeCell ref="H6:I6"/>
    <mergeCell ref="A20:I20"/>
    <mergeCell ref="B21:I21"/>
    <mergeCell ref="A36:E36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Paclíková Lucie</cp:lastModifiedBy>
  <cp:lastPrinted>2017-08-14T13:54:47Z</cp:lastPrinted>
  <dcterms:created xsi:type="dcterms:W3CDTF">2012-10-29T15:35:12Z</dcterms:created>
  <dcterms:modified xsi:type="dcterms:W3CDTF">2017-08-17T05:56:04Z</dcterms:modified>
  <cp:category/>
  <cp:version/>
  <cp:contentType/>
  <cp:contentStatus/>
</cp:coreProperties>
</file>