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8460" windowHeight="3396" activeTab="1"/>
  </bookViews>
  <sheets>
    <sheet name="rozpočet 2019" sheetId="1" r:id="rId1"/>
    <sheet name="RO1_2019" sheetId="2" r:id="rId2"/>
  </sheets>
  <definedNames/>
  <calcPr fullCalcOnLoad="1"/>
</workbook>
</file>

<file path=xl/sharedStrings.xml><?xml version="1.0" encoding="utf-8"?>
<sst xmlns="http://schemas.openxmlformats.org/spreadsheetml/2006/main" count="122" uniqueCount="62">
  <si>
    <t>VÝDAJE</t>
  </si>
  <si>
    <t>/Kč/</t>
  </si>
  <si>
    <t>schválený rozpočet</t>
  </si>
  <si>
    <t>upravený rozpočet</t>
  </si>
  <si>
    <t>z toho</t>
  </si>
  <si>
    <t>celkem</t>
  </si>
  <si>
    <t>Poradenství, konzultační činnost</t>
  </si>
  <si>
    <t>Provoz www.stránek</t>
  </si>
  <si>
    <t>Servis účetního programu</t>
  </si>
  <si>
    <t>Bankovní služby</t>
  </si>
  <si>
    <t>VÝDAJE CELKEM</t>
  </si>
  <si>
    <t>PŘÍJMY</t>
  </si>
  <si>
    <t>Úroky</t>
  </si>
  <si>
    <t>PŘÍJMY CELKEM</t>
  </si>
  <si>
    <t>SALDO</t>
  </si>
  <si>
    <t xml:space="preserve">FINANCOVÁNÍ </t>
  </si>
  <si>
    <t>Regionální svazek obcí Bohdanečsko, IČ 70847517</t>
  </si>
  <si>
    <t>platný rozpočet</t>
  </si>
  <si>
    <t>0</t>
  </si>
  <si>
    <t xml:space="preserve">rozpočtové opatření </t>
  </si>
  <si>
    <t>Mzdové prostředky, ostatní osobní výdaje (DPP)</t>
  </si>
  <si>
    <t>Drobné nákupy</t>
  </si>
  <si>
    <t>Pohoštění</t>
  </si>
  <si>
    <t>předseda</t>
  </si>
  <si>
    <t>Na úřední desce</t>
  </si>
  <si>
    <t>vyvěšeno:</t>
  </si>
  <si>
    <t>Na elektronické úřední desce</t>
  </si>
  <si>
    <t>sejmuto:</t>
  </si>
  <si>
    <t>Uskladnění stánků a stanu</t>
  </si>
  <si>
    <t>Příspěvek do MAS (10 Kč/ob.)</t>
  </si>
  <si>
    <t>Příspěvky (30 Kč/ob.)</t>
  </si>
  <si>
    <t>Pronájem stánků a stanu</t>
  </si>
  <si>
    <t>ROZPOČET NA ROK 2019 - návrh</t>
  </si>
  <si>
    <t>- 160 860</t>
  </si>
  <si>
    <t>Schváleno Valnou hromadou RSOB dne 22.11.2018</t>
  </si>
  <si>
    <t>Ing. Bc. Vladimír Šebek</t>
  </si>
  <si>
    <t>POV 2018 - obnova veřejných prostranství (neinvestiční)</t>
  </si>
  <si>
    <t xml:space="preserve">Záporné saldo bude financováno z přebytku hospodaření Regionálního svazku obcí Bohdanečsko v minulých letech. </t>
  </si>
  <si>
    <t>Schváleno Radou svazku dne 16.4.2019</t>
  </si>
  <si>
    <t>Ing. Bc.Vladimír Šebek</t>
  </si>
  <si>
    <t>ROZPOČET NA ROK 2019 - RO1</t>
  </si>
  <si>
    <t>POV 2018 - doplatek obcí (neinvestice)</t>
  </si>
  <si>
    <t>+ 70 000</t>
  </si>
  <si>
    <t>+ 345 000</t>
  </si>
  <si>
    <t>+ 9 000</t>
  </si>
  <si>
    <t>+ 6 000</t>
  </si>
  <si>
    <t>POV 2019 - obnova veřejných prostranství (neinvestiční)</t>
  </si>
  <si>
    <t>POV 2019 - obnova veřejných prostranství (investiční)</t>
  </si>
  <si>
    <t>POV 2019 - dotace Pardubický kraj (neinvestice)</t>
  </si>
  <si>
    <t>POV 2019 - dotace Pardubický kraj (investice)</t>
  </si>
  <si>
    <t>Oprava mapy infopanelu</t>
  </si>
  <si>
    <t>Zůstatek finančních prostředků na účtu svazku ke dni 31.12.2018 je 494 311,91 Kč.</t>
  </si>
  <si>
    <t>+ 497 000</t>
  </si>
  <si>
    <t>+ 148 000</t>
  </si>
  <si>
    <t>+ 347 000</t>
  </si>
  <si>
    <t>+ 103 000</t>
  </si>
  <si>
    <t>+ 36 000</t>
  </si>
  <si>
    <t>- 20 000</t>
  </si>
  <si>
    <t>340 140</t>
  </si>
  <si>
    <t>- 501 000</t>
  </si>
  <si>
    <t>501 000</t>
  </si>
  <si>
    <t xml:space="preserve">Na internetových stránkách www.bohdanecsko.cz zveřejněno ode dne schválení.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</si>
</sst>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0_ ;[Red]\-0.00\ "/>
    <numFmt numFmtId="168" formatCode="0.000"/>
    <numFmt numFmtId="169" formatCode="0.0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#,##0.000"/>
    <numFmt numFmtId="176" formatCode="#,##0.0"/>
    <numFmt numFmtId="177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Calibri"/>
      <family val="2"/>
    </font>
    <font>
      <sz val="10"/>
      <color indexed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Calibri"/>
      <family val="2"/>
    </font>
    <font>
      <sz val="10"/>
      <color rgb="FFFF0000"/>
      <name val="Arial CE"/>
      <family val="0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45" applyFont="1" applyAlignment="1">
      <alignment vertical="center" wrapText="1"/>
      <protection/>
    </xf>
    <xf numFmtId="0" fontId="2" fillId="0" borderId="0" xfId="45" applyFont="1">
      <alignment/>
      <protection/>
    </xf>
    <xf numFmtId="0" fontId="0" fillId="0" borderId="0" xfId="0" applyAlignment="1">
      <alignment/>
    </xf>
    <xf numFmtId="3" fontId="2" fillId="33" borderId="10" xfId="45" applyNumberFormat="1" applyFont="1" applyFill="1" applyBorder="1" applyAlignment="1">
      <alignment horizontal="center" vertical="center"/>
      <protection/>
    </xf>
    <xf numFmtId="3" fontId="2" fillId="33" borderId="11" xfId="45" applyNumberFormat="1" applyFont="1" applyFill="1" applyBorder="1" applyAlignment="1">
      <alignment horizontal="center" vertical="center"/>
      <protection/>
    </xf>
    <xf numFmtId="3" fontId="2" fillId="33" borderId="12" xfId="45" applyNumberFormat="1" applyFont="1" applyFill="1" applyBorder="1" applyAlignment="1">
      <alignment horizontal="center" vertical="center"/>
      <protection/>
    </xf>
    <xf numFmtId="3" fontId="2" fillId="33" borderId="13" xfId="45" applyNumberFormat="1" applyFont="1" applyFill="1" applyBorder="1" applyAlignment="1">
      <alignment horizontal="center" vertical="center"/>
      <protection/>
    </xf>
    <xf numFmtId="3" fontId="2" fillId="33" borderId="14" xfId="45" applyNumberFormat="1" applyFont="1" applyFill="1" applyBorder="1" applyAlignment="1">
      <alignment horizontal="center" vertical="center"/>
      <protection/>
    </xf>
    <xf numFmtId="3" fontId="43" fillId="0" borderId="10" xfId="45" applyNumberFormat="1" applyFont="1" applyBorder="1" applyAlignment="1">
      <alignment horizontal="center" vertical="center"/>
      <protection/>
    </xf>
    <xf numFmtId="0" fontId="44" fillId="33" borderId="15" xfId="45" applyFont="1" applyFill="1" applyBorder="1" applyAlignment="1">
      <alignment vertical="center" wrapText="1"/>
      <protection/>
    </xf>
    <xf numFmtId="3" fontId="44" fillId="33" borderId="10" xfId="45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43" fillId="0" borderId="15" xfId="45" applyFont="1" applyBorder="1" applyAlignment="1">
      <alignment vertical="center" wrapText="1"/>
      <protection/>
    </xf>
    <xf numFmtId="0" fontId="44" fillId="0" borderId="15" xfId="45" applyFont="1" applyBorder="1" applyAlignment="1">
      <alignment vertical="center" wrapText="1"/>
      <protection/>
    </xf>
    <xf numFmtId="0" fontId="44" fillId="0" borderId="16" xfId="45" applyFont="1" applyBorder="1" applyAlignment="1">
      <alignment vertical="center" wrapText="1"/>
      <protection/>
    </xf>
    <xf numFmtId="3" fontId="43" fillId="0" borderId="17" xfId="45" applyNumberFormat="1" applyFont="1" applyBorder="1" applyAlignment="1">
      <alignment horizontal="center" vertical="center"/>
      <protection/>
    </xf>
    <xf numFmtId="0" fontId="3" fillId="0" borderId="0" xfId="45" applyFont="1" applyAlignment="1">
      <alignment vertical="center" wrapText="1"/>
      <protection/>
    </xf>
    <xf numFmtId="3" fontId="2" fillId="0" borderId="0" xfId="45" applyNumberFormat="1" applyFont="1" applyAlignment="1">
      <alignment horizontal="center" vertical="center"/>
      <protection/>
    </xf>
    <xf numFmtId="0" fontId="45" fillId="0" borderId="0" xfId="0" applyFont="1" applyAlignment="1">
      <alignment/>
    </xf>
    <xf numFmtId="3" fontId="43" fillId="0" borderId="11" xfId="45" applyNumberFormat="1" applyFont="1" applyBorder="1" applyAlignment="1">
      <alignment horizontal="center" vertical="center"/>
      <protection/>
    </xf>
    <xf numFmtId="3" fontId="43" fillId="0" borderId="12" xfId="45" applyNumberFormat="1" applyFont="1" applyBorder="1" applyAlignment="1">
      <alignment horizontal="center" vertical="center"/>
      <protection/>
    </xf>
    <xf numFmtId="49" fontId="43" fillId="0" borderId="11" xfId="45" applyNumberFormat="1" applyFont="1" applyBorder="1" applyAlignment="1">
      <alignment horizontal="center" vertical="center"/>
      <protection/>
    </xf>
    <xf numFmtId="3" fontId="43" fillId="0" borderId="13" xfId="45" applyNumberFormat="1" applyFont="1" applyBorder="1" applyAlignment="1">
      <alignment horizontal="center" vertical="center"/>
      <protection/>
    </xf>
    <xf numFmtId="3" fontId="44" fillId="0" borderId="14" xfId="45" applyNumberFormat="1" applyFont="1" applyBorder="1" applyAlignment="1">
      <alignment horizontal="center" vertical="center"/>
      <protection/>
    </xf>
    <xf numFmtId="1" fontId="43" fillId="0" borderId="11" xfId="45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3" fontId="44" fillId="33" borderId="11" xfId="45" applyNumberFormat="1" applyFont="1" applyFill="1" applyBorder="1" applyAlignment="1">
      <alignment horizontal="center" vertical="center"/>
      <protection/>
    </xf>
    <xf numFmtId="3" fontId="44" fillId="33" borderId="12" xfId="45" applyNumberFormat="1" applyFont="1" applyFill="1" applyBorder="1" applyAlignment="1">
      <alignment horizontal="center" vertical="center"/>
      <protection/>
    </xf>
    <xf numFmtId="3" fontId="44" fillId="33" borderId="13" xfId="45" applyNumberFormat="1" applyFont="1" applyFill="1" applyBorder="1" applyAlignment="1">
      <alignment horizontal="center" vertical="center"/>
      <protection/>
    </xf>
    <xf numFmtId="3" fontId="44" fillId="33" borderId="14" xfId="45" applyNumberFormat="1" applyFont="1" applyFill="1" applyBorder="1" applyAlignment="1">
      <alignment horizontal="center" vertical="center"/>
      <protection/>
    </xf>
    <xf numFmtId="3" fontId="43" fillId="0" borderId="14" xfId="45" applyNumberFormat="1" applyFont="1" applyBorder="1" applyAlignment="1">
      <alignment horizontal="center" vertical="center"/>
      <protection/>
    </xf>
    <xf numFmtId="0" fontId="43" fillId="0" borderId="15" xfId="45" applyFont="1" applyBorder="1" applyAlignment="1">
      <alignment vertical="center" wrapText="1"/>
      <protection/>
    </xf>
    <xf numFmtId="0" fontId="38" fillId="0" borderId="0" xfId="0" applyFont="1" applyAlignment="1">
      <alignment/>
    </xf>
    <xf numFmtId="3" fontId="46" fillId="0" borderId="0" xfId="45" applyNumberFormat="1" applyFont="1" applyAlignment="1">
      <alignment horizontal="center" vertical="center"/>
      <protection/>
    </xf>
    <xf numFmtId="0" fontId="0" fillId="0" borderId="0" xfId="0" applyAlignment="1">
      <alignment/>
    </xf>
    <xf numFmtId="49" fontId="43" fillId="0" borderId="18" xfId="45" applyNumberFormat="1" applyFont="1" applyBorder="1" applyAlignment="1">
      <alignment horizontal="center" vertical="center"/>
      <protection/>
    </xf>
    <xf numFmtId="49" fontId="43" fillId="0" borderId="19" xfId="45" applyNumberFormat="1" applyFont="1" applyBorder="1" applyAlignment="1">
      <alignment horizontal="center" vertical="center"/>
      <protection/>
    </xf>
    <xf numFmtId="3" fontId="43" fillId="0" borderId="20" xfId="45" applyNumberFormat="1" applyFont="1" applyBorder="1" applyAlignment="1">
      <alignment horizontal="center" vertical="center"/>
      <protection/>
    </xf>
    <xf numFmtId="49" fontId="43" fillId="0" borderId="21" xfId="45" applyNumberFormat="1" applyFont="1" applyBorder="1" applyAlignment="1">
      <alignment horizontal="center" vertical="center"/>
      <protection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43" fillId="0" borderId="15" xfId="45" applyFont="1" applyBorder="1" applyAlignment="1">
      <alignment vertical="center" wrapText="1"/>
      <protection/>
    </xf>
    <xf numFmtId="0" fontId="45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3" fontId="44" fillId="22" borderId="10" xfId="45" applyNumberFormat="1" applyFont="1" applyFill="1" applyBorder="1" applyAlignment="1">
      <alignment horizontal="center" vertical="center"/>
      <protection/>
    </xf>
    <xf numFmtId="3" fontId="44" fillId="22" borderId="11" xfId="45" applyNumberFormat="1" applyFont="1" applyFill="1" applyBorder="1" applyAlignment="1">
      <alignment horizontal="center" vertical="center"/>
      <protection/>
    </xf>
    <xf numFmtId="0" fontId="43" fillId="0" borderId="15" xfId="45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34" applyFont="1" applyAlignment="1">
      <alignment/>
    </xf>
    <xf numFmtId="165" fontId="0" fillId="0" borderId="0" xfId="34" applyFont="1" applyFill="1" applyAlignment="1">
      <alignment/>
    </xf>
    <xf numFmtId="165" fontId="28" fillId="0" borderId="0" xfId="34" applyFont="1" applyAlignment="1">
      <alignment/>
    </xf>
    <xf numFmtId="0" fontId="47" fillId="0" borderId="0" xfId="45" applyFont="1" applyAlignment="1">
      <alignment vertical="center" wrapText="1"/>
      <protection/>
    </xf>
    <xf numFmtId="3" fontId="45" fillId="0" borderId="0" xfId="45" applyNumberFormat="1" applyFont="1" applyAlignment="1">
      <alignment horizontal="center" vertical="center"/>
      <protection/>
    </xf>
    <xf numFmtId="0" fontId="45" fillId="0" borderId="0" xfId="45" applyFont="1" applyAlignment="1">
      <alignment horizontal="left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right"/>
    </xf>
    <xf numFmtId="3" fontId="43" fillId="33" borderId="22" xfId="45" applyNumberFormat="1" applyFont="1" applyFill="1" applyBorder="1" applyAlignment="1">
      <alignment horizontal="center" vertical="center"/>
      <protection/>
    </xf>
    <xf numFmtId="0" fontId="43" fillId="33" borderId="12" xfId="45" applyFont="1" applyFill="1" applyBorder="1">
      <alignment/>
      <protection/>
    </xf>
    <xf numFmtId="0" fontId="43" fillId="33" borderId="23" xfId="45" applyFont="1" applyFill="1" applyBorder="1">
      <alignment/>
      <protection/>
    </xf>
    <xf numFmtId="0" fontId="43" fillId="0" borderId="0" xfId="45" applyFont="1" applyAlignment="1">
      <alignment horizontal="left" vertical="center" wrapText="1"/>
      <protection/>
    </xf>
    <xf numFmtId="0" fontId="3" fillId="33" borderId="24" xfId="45" applyFont="1" applyFill="1" applyBorder="1" applyAlignment="1">
      <alignment vertical="center" wrapText="1"/>
      <protection/>
    </xf>
    <xf numFmtId="0" fontId="2" fillId="33" borderId="15" xfId="45" applyFont="1" applyFill="1" applyBorder="1" applyAlignment="1">
      <alignment vertical="center" wrapText="1"/>
      <protection/>
    </xf>
    <xf numFmtId="3" fontId="2" fillId="33" borderId="25" xfId="45" applyNumberFormat="1" applyFont="1" applyFill="1" applyBorder="1" applyAlignment="1">
      <alignment horizontal="center" vertical="center"/>
      <protection/>
    </xf>
    <xf numFmtId="0" fontId="2" fillId="33" borderId="26" xfId="45" applyFont="1" applyFill="1" applyBorder="1" applyAlignment="1">
      <alignment horizontal="center" vertical="center"/>
      <protection/>
    </xf>
    <xf numFmtId="0" fontId="2" fillId="33" borderId="26" xfId="45" applyFont="1" applyFill="1" applyBorder="1">
      <alignment/>
      <protection/>
    </xf>
    <xf numFmtId="0" fontId="2" fillId="33" borderId="27" xfId="45" applyFont="1" applyFill="1" applyBorder="1">
      <alignment/>
      <protection/>
    </xf>
    <xf numFmtId="3" fontId="2" fillId="33" borderId="10" xfId="45" applyNumberFormat="1" applyFont="1" applyFill="1" applyBorder="1" applyAlignment="1">
      <alignment horizontal="center" vertical="center" wrapText="1"/>
      <protection/>
    </xf>
    <xf numFmtId="0" fontId="2" fillId="33" borderId="11" xfId="4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45" applyFont="1" applyAlignment="1">
      <alignment vertical="center" wrapText="1"/>
      <protection/>
    </xf>
    <xf numFmtId="0" fontId="44" fillId="0" borderId="0" xfId="45" applyFont="1" applyAlignment="1">
      <alignment horizontal="center" vertical="center" wrapText="1"/>
      <protection/>
    </xf>
    <xf numFmtId="0" fontId="2" fillId="33" borderId="22" xfId="45" applyFont="1" applyFill="1" applyBorder="1" applyAlignment="1">
      <alignment horizontal="center" vertical="center" wrapText="1"/>
      <protection/>
    </xf>
    <xf numFmtId="0" fontId="2" fillId="33" borderId="28" xfId="45" applyFont="1" applyFill="1" applyBorder="1" applyAlignment="1">
      <alignment horizontal="center" vertical="center" wrapText="1"/>
      <protection/>
    </xf>
    <xf numFmtId="3" fontId="2" fillId="33" borderId="13" xfId="45" applyNumberFormat="1" applyFont="1" applyFill="1" applyBorder="1" applyAlignment="1">
      <alignment horizontal="center" vertical="center" wrapText="1"/>
      <protection/>
    </xf>
    <xf numFmtId="0" fontId="2" fillId="33" borderId="14" xfId="45" applyFont="1" applyFill="1" applyBorder="1" applyAlignment="1">
      <alignment horizontal="center" vertical="center" wrapText="1"/>
      <protection/>
    </xf>
    <xf numFmtId="0" fontId="43" fillId="0" borderId="15" xfId="45" applyFont="1" applyBorder="1" applyAlignment="1">
      <alignment vertical="center" wrapText="1"/>
      <protection/>
    </xf>
    <xf numFmtId="0" fontId="43" fillId="0" borderId="12" xfId="45" applyFont="1" applyBorder="1" applyAlignment="1">
      <alignment vertical="center"/>
      <protection/>
    </xf>
    <xf numFmtId="0" fontId="43" fillId="0" borderId="12" xfId="45" applyFont="1" applyBorder="1">
      <alignment/>
      <protection/>
    </xf>
    <xf numFmtId="0" fontId="43" fillId="0" borderId="23" xfId="45" applyFont="1" applyBorder="1">
      <alignment/>
      <protection/>
    </xf>
    <xf numFmtId="0" fontId="45" fillId="0" borderId="0" xfId="45" applyFont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22">
      <selection activeCell="A40" sqref="A40"/>
    </sheetView>
  </sheetViews>
  <sheetFormatPr defaultColWidth="9.140625" defaultRowHeight="15"/>
  <cols>
    <col min="1" max="1" width="25.7109375" style="3" customWidth="1"/>
    <col min="2" max="2" width="9.8515625" style="3" customWidth="1"/>
    <col min="3" max="3" width="10.140625" style="3" bestFit="1" customWidth="1"/>
    <col min="4" max="7" width="8.8515625" style="3" customWidth="1"/>
    <col min="8" max="8" width="10.7109375" style="3" customWidth="1"/>
    <col min="9" max="9" width="10.140625" style="3" bestFit="1" customWidth="1"/>
    <col min="10" max="16384" width="8.8515625" style="3" customWidth="1"/>
  </cols>
  <sheetData>
    <row r="1" spans="1:9" ht="14.25">
      <c r="A1" s="75" t="s">
        <v>16</v>
      </c>
      <c r="B1" s="75"/>
      <c r="C1" s="75"/>
      <c r="D1" s="75"/>
      <c r="E1" s="75"/>
      <c r="F1" s="75"/>
      <c r="G1" s="75"/>
      <c r="H1" s="2"/>
      <c r="I1" s="2"/>
    </row>
    <row r="2" spans="1:9" ht="14.25">
      <c r="A2" s="2"/>
      <c r="B2" s="1"/>
      <c r="C2" s="2"/>
      <c r="D2" s="2"/>
      <c r="E2" s="2"/>
      <c r="F2" s="2"/>
      <c r="G2" s="2"/>
      <c r="H2" s="2"/>
      <c r="I2" s="2"/>
    </row>
    <row r="3" spans="1:9" ht="14.25">
      <c r="A3" s="76" t="s">
        <v>32</v>
      </c>
      <c r="B3" s="76"/>
      <c r="C3" s="76"/>
      <c r="D3" s="76"/>
      <c r="E3" s="76"/>
      <c r="F3" s="76"/>
      <c r="G3" s="76"/>
      <c r="H3" s="76"/>
      <c r="I3" s="76"/>
    </row>
    <row r="4" spans="1:9" ht="15" customHeight="1" thickBot="1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65" t="s">
        <v>0</v>
      </c>
      <c r="B5" s="67" t="s">
        <v>1</v>
      </c>
      <c r="C5" s="68"/>
      <c r="D5" s="68"/>
      <c r="E5" s="68"/>
      <c r="F5" s="69"/>
      <c r="G5" s="69"/>
      <c r="H5" s="69"/>
      <c r="I5" s="70"/>
    </row>
    <row r="6" spans="1:9" ht="14.25">
      <c r="A6" s="66"/>
      <c r="B6" s="71" t="s">
        <v>2</v>
      </c>
      <c r="C6" s="72"/>
      <c r="D6" s="77" t="s">
        <v>17</v>
      </c>
      <c r="E6" s="78"/>
      <c r="F6" s="71" t="s">
        <v>19</v>
      </c>
      <c r="G6" s="72"/>
      <c r="H6" s="79" t="s">
        <v>3</v>
      </c>
      <c r="I6" s="80"/>
    </row>
    <row r="7" spans="1:9" ht="14.25">
      <c r="A7" s="66"/>
      <c r="B7" s="4" t="s">
        <v>4</v>
      </c>
      <c r="C7" s="5" t="s">
        <v>5</v>
      </c>
      <c r="D7" s="6" t="s">
        <v>4</v>
      </c>
      <c r="E7" s="5" t="s">
        <v>5</v>
      </c>
      <c r="F7" s="4" t="s">
        <v>4</v>
      </c>
      <c r="G7" s="5" t="s">
        <v>5</v>
      </c>
      <c r="H7" s="7" t="s">
        <v>4</v>
      </c>
      <c r="I7" s="8" t="s">
        <v>5</v>
      </c>
    </row>
    <row r="8" spans="1:9" s="26" customFormat="1" ht="30" customHeight="1">
      <c r="A8" s="13" t="s">
        <v>20</v>
      </c>
      <c r="B8" s="9"/>
      <c r="C8" s="20">
        <v>41000</v>
      </c>
      <c r="D8" s="21"/>
      <c r="E8" s="20">
        <v>0</v>
      </c>
      <c r="F8" s="9"/>
      <c r="G8" s="22" t="s">
        <v>18</v>
      </c>
      <c r="H8" s="23"/>
      <c r="I8" s="24">
        <v>41000</v>
      </c>
    </row>
    <row r="9" spans="1:9" s="26" customFormat="1" ht="30" customHeight="1">
      <c r="A9" s="13" t="s">
        <v>6</v>
      </c>
      <c r="B9" s="9"/>
      <c r="C9" s="20">
        <v>30000</v>
      </c>
      <c r="D9" s="21"/>
      <c r="E9" s="20">
        <v>0</v>
      </c>
      <c r="F9" s="9"/>
      <c r="G9" s="22" t="s">
        <v>18</v>
      </c>
      <c r="H9" s="23"/>
      <c r="I9" s="24">
        <v>30000</v>
      </c>
    </row>
    <row r="10" spans="1:9" s="26" customFormat="1" ht="15" customHeight="1">
      <c r="A10" s="13" t="s">
        <v>7</v>
      </c>
      <c r="B10" s="9"/>
      <c r="C10" s="20">
        <v>9000</v>
      </c>
      <c r="D10" s="21"/>
      <c r="E10" s="20">
        <v>0</v>
      </c>
      <c r="F10" s="9"/>
      <c r="G10" s="22" t="s">
        <v>18</v>
      </c>
      <c r="H10" s="23"/>
      <c r="I10" s="24">
        <v>9000</v>
      </c>
    </row>
    <row r="11" spans="1:9" s="26" customFormat="1" ht="15" customHeight="1">
      <c r="A11" s="13" t="s">
        <v>8</v>
      </c>
      <c r="B11" s="9"/>
      <c r="C11" s="20">
        <v>6000</v>
      </c>
      <c r="D11" s="21"/>
      <c r="E11" s="20">
        <v>0</v>
      </c>
      <c r="F11" s="9"/>
      <c r="G11" s="22" t="s">
        <v>18</v>
      </c>
      <c r="H11" s="23"/>
      <c r="I11" s="24">
        <v>6000</v>
      </c>
    </row>
    <row r="12" spans="1:9" s="26" customFormat="1" ht="15" customHeight="1">
      <c r="A12" s="13" t="s">
        <v>9</v>
      </c>
      <c r="B12" s="9"/>
      <c r="C12" s="20">
        <v>2500</v>
      </c>
      <c r="D12" s="21"/>
      <c r="E12" s="20">
        <v>0</v>
      </c>
      <c r="F12" s="9"/>
      <c r="G12" s="25">
        <v>0</v>
      </c>
      <c r="H12" s="23"/>
      <c r="I12" s="24">
        <v>2500</v>
      </c>
    </row>
    <row r="13" spans="1:9" s="26" customFormat="1" ht="15" customHeight="1">
      <c r="A13" s="13" t="s">
        <v>22</v>
      </c>
      <c r="B13" s="9"/>
      <c r="C13" s="20">
        <v>2000</v>
      </c>
      <c r="D13" s="21"/>
      <c r="E13" s="20">
        <v>0</v>
      </c>
      <c r="F13" s="9"/>
      <c r="G13" s="25">
        <v>0</v>
      </c>
      <c r="H13" s="23"/>
      <c r="I13" s="24">
        <v>2000</v>
      </c>
    </row>
    <row r="14" spans="1:10" s="26" customFormat="1" ht="15" customHeight="1">
      <c r="A14" s="32" t="s">
        <v>21</v>
      </c>
      <c r="B14" s="9"/>
      <c r="C14" s="20">
        <v>1000</v>
      </c>
      <c r="D14" s="21"/>
      <c r="E14" s="20">
        <v>0</v>
      </c>
      <c r="F14" s="9"/>
      <c r="G14" s="25">
        <v>0</v>
      </c>
      <c r="H14" s="23"/>
      <c r="I14" s="24">
        <v>1000</v>
      </c>
      <c r="J14" s="35"/>
    </row>
    <row r="15" spans="1:10" ht="15" customHeight="1">
      <c r="A15" s="32" t="s">
        <v>28</v>
      </c>
      <c r="B15" s="9"/>
      <c r="C15" s="20">
        <v>1000</v>
      </c>
      <c r="D15" s="21"/>
      <c r="E15" s="20">
        <v>0</v>
      </c>
      <c r="F15" s="9"/>
      <c r="G15" s="25">
        <v>0</v>
      </c>
      <c r="H15" s="23"/>
      <c r="I15" s="24">
        <v>1000</v>
      </c>
      <c r="J15" s="35"/>
    </row>
    <row r="16" spans="1:10" ht="15" customHeight="1">
      <c r="A16" s="32" t="s">
        <v>29</v>
      </c>
      <c r="B16" s="9"/>
      <c r="C16" s="20">
        <v>119130</v>
      </c>
      <c r="D16" s="21"/>
      <c r="E16" s="20">
        <v>0</v>
      </c>
      <c r="F16" s="9"/>
      <c r="G16" s="25">
        <v>0</v>
      </c>
      <c r="H16" s="23"/>
      <c r="I16" s="24">
        <v>119130</v>
      </c>
      <c r="J16" s="35"/>
    </row>
    <row r="17" spans="1:9" s="12" customFormat="1" ht="14.25">
      <c r="A17" s="10" t="s">
        <v>10</v>
      </c>
      <c r="B17" s="11">
        <v>0</v>
      </c>
      <c r="C17" s="27">
        <f>SUM(C8:C16)</f>
        <v>211630</v>
      </c>
      <c r="D17" s="28">
        <v>0</v>
      </c>
      <c r="E17" s="27">
        <v>0</v>
      </c>
      <c r="F17" s="11">
        <v>0</v>
      </c>
      <c r="G17" s="27">
        <v>0</v>
      </c>
      <c r="H17" s="29">
        <v>0</v>
      </c>
      <c r="I17" s="30">
        <f>SUM(I8:I16)</f>
        <v>211630</v>
      </c>
    </row>
    <row r="18" spans="1:10" ht="14.25">
      <c r="A18" s="81"/>
      <c r="B18" s="82"/>
      <c r="C18" s="82"/>
      <c r="D18" s="82"/>
      <c r="E18" s="82"/>
      <c r="F18" s="83"/>
      <c r="G18" s="83"/>
      <c r="H18" s="83"/>
      <c r="I18" s="84"/>
      <c r="J18" s="35"/>
    </row>
    <row r="19" spans="1:10" ht="23.25" customHeight="1">
      <c r="A19" s="10" t="s">
        <v>11</v>
      </c>
      <c r="B19" s="61" t="s">
        <v>1</v>
      </c>
      <c r="C19" s="62"/>
      <c r="D19" s="62"/>
      <c r="E19" s="62"/>
      <c r="F19" s="62"/>
      <c r="G19" s="62"/>
      <c r="H19" s="62"/>
      <c r="I19" s="63"/>
      <c r="J19" s="35"/>
    </row>
    <row r="20" spans="1:10" ht="30" customHeight="1">
      <c r="A20" s="32" t="s">
        <v>30</v>
      </c>
      <c r="B20" s="9"/>
      <c r="C20" s="20">
        <v>357390</v>
      </c>
      <c r="D20" s="21"/>
      <c r="E20" s="20">
        <v>0</v>
      </c>
      <c r="F20" s="9"/>
      <c r="G20" s="22" t="s">
        <v>18</v>
      </c>
      <c r="H20" s="23"/>
      <c r="I20" s="24">
        <v>357390</v>
      </c>
      <c r="J20" s="35"/>
    </row>
    <row r="21" spans="1:10" ht="30" customHeight="1">
      <c r="A21" s="32" t="s">
        <v>31</v>
      </c>
      <c r="B21" s="9"/>
      <c r="C21" s="20">
        <v>15000</v>
      </c>
      <c r="D21" s="21"/>
      <c r="E21" s="20">
        <v>0</v>
      </c>
      <c r="F21" s="9"/>
      <c r="G21" s="22" t="s">
        <v>18</v>
      </c>
      <c r="H21" s="23"/>
      <c r="I21" s="24">
        <v>15000</v>
      </c>
      <c r="J21" s="35"/>
    </row>
    <row r="22" spans="1:10" s="26" customFormat="1" ht="14.25">
      <c r="A22" s="32" t="s">
        <v>12</v>
      </c>
      <c r="B22" s="9"/>
      <c r="C22" s="20">
        <v>100</v>
      </c>
      <c r="D22" s="21"/>
      <c r="E22" s="20">
        <v>0</v>
      </c>
      <c r="F22" s="9"/>
      <c r="G22" s="22" t="s">
        <v>18</v>
      </c>
      <c r="H22" s="23"/>
      <c r="I22" s="24">
        <v>100</v>
      </c>
      <c r="J22" s="35"/>
    </row>
    <row r="23" spans="1:9" s="12" customFormat="1" ht="14.25">
      <c r="A23" s="10" t="s">
        <v>13</v>
      </c>
      <c r="B23" s="11">
        <v>0</v>
      </c>
      <c r="C23" s="27">
        <f>SUM(C20:C22)</f>
        <v>372490</v>
      </c>
      <c r="D23" s="28">
        <v>0</v>
      </c>
      <c r="E23" s="27">
        <f>SUM(E20:E22)</f>
        <v>0</v>
      </c>
      <c r="F23" s="11">
        <v>0</v>
      </c>
      <c r="G23" s="27">
        <v>0</v>
      </c>
      <c r="H23" s="29">
        <v>0</v>
      </c>
      <c r="I23" s="30">
        <f>SUM(I20:I22)</f>
        <v>372490</v>
      </c>
    </row>
    <row r="24" spans="1:10" ht="14.25">
      <c r="A24" s="32"/>
      <c r="B24" s="9"/>
      <c r="C24" s="20"/>
      <c r="D24" s="21"/>
      <c r="E24" s="20"/>
      <c r="F24" s="9"/>
      <c r="G24" s="20"/>
      <c r="H24" s="23"/>
      <c r="I24" s="31"/>
      <c r="J24" s="35"/>
    </row>
    <row r="25" spans="1:10" s="26" customFormat="1" ht="14.25">
      <c r="A25" s="14" t="s">
        <v>14</v>
      </c>
      <c r="B25" s="9"/>
      <c r="C25" s="20">
        <f>C23-C17</f>
        <v>160860</v>
      </c>
      <c r="D25" s="21"/>
      <c r="E25" s="20"/>
      <c r="F25" s="9"/>
      <c r="G25" s="20"/>
      <c r="H25" s="23"/>
      <c r="I25" s="31">
        <f>I23-I17</f>
        <v>160860</v>
      </c>
      <c r="J25" s="35"/>
    </row>
    <row r="26" spans="1:10" s="26" customFormat="1" ht="15" customHeight="1" thickBot="1">
      <c r="A26" s="15" t="s">
        <v>15</v>
      </c>
      <c r="B26" s="16">
        <v>0</v>
      </c>
      <c r="C26" s="36" t="s">
        <v>33</v>
      </c>
      <c r="D26" s="37" t="s">
        <v>18</v>
      </c>
      <c r="E26" s="36" t="s">
        <v>18</v>
      </c>
      <c r="F26" s="16">
        <v>0</v>
      </c>
      <c r="G26" s="36" t="s">
        <v>18</v>
      </c>
      <c r="H26" s="38">
        <v>0</v>
      </c>
      <c r="I26" s="39" t="s">
        <v>33</v>
      </c>
      <c r="J26" s="35"/>
    </row>
    <row r="27" spans="1:10" ht="14.25">
      <c r="A27" s="17"/>
      <c r="B27" s="18"/>
      <c r="C27" s="34"/>
      <c r="D27" s="34"/>
      <c r="E27" s="34"/>
      <c r="F27" s="34"/>
      <c r="G27" s="34"/>
      <c r="H27" s="34"/>
      <c r="I27" s="34"/>
      <c r="J27" s="33"/>
    </row>
    <row r="28" spans="1:9" ht="14.2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4.2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5" customHeight="1">
      <c r="A30" s="64" t="s">
        <v>34</v>
      </c>
      <c r="B30" s="64"/>
      <c r="C30" s="64"/>
      <c r="D30" s="64"/>
      <c r="E30" s="64"/>
      <c r="F30" s="19"/>
      <c r="G30" s="19"/>
      <c r="H30" s="19"/>
      <c r="I30" s="19"/>
    </row>
    <row r="31" spans="1:9" ht="14.25">
      <c r="A31" s="19"/>
      <c r="B31" s="19"/>
      <c r="C31" s="19"/>
      <c r="D31" s="19"/>
      <c r="E31" s="19"/>
      <c r="F31" s="26"/>
      <c r="G31" s="26"/>
      <c r="H31" s="26"/>
      <c r="I31" s="26"/>
    </row>
    <row r="32" spans="1:9" ht="14.25">
      <c r="A32" s="19"/>
      <c r="B32" s="19"/>
      <c r="C32" s="19"/>
      <c r="D32" s="19"/>
      <c r="E32" s="19"/>
      <c r="F32" s="73" t="s">
        <v>35</v>
      </c>
      <c r="G32" s="73"/>
      <c r="H32" s="73"/>
      <c r="I32" s="73"/>
    </row>
    <row r="33" spans="1:9" ht="14.25">
      <c r="A33" s="19"/>
      <c r="B33" s="19"/>
      <c r="C33" s="19"/>
      <c r="D33" s="19"/>
      <c r="E33" s="19"/>
      <c r="F33" s="74" t="s">
        <v>23</v>
      </c>
      <c r="G33" s="74"/>
      <c r="H33" s="74"/>
      <c r="I33" s="74"/>
    </row>
    <row r="36" spans="1:12" ht="14.25">
      <c r="A36" s="26" t="s">
        <v>24</v>
      </c>
      <c r="B36" s="26" t="s">
        <v>25</v>
      </c>
      <c r="C36" s="40">
        <v>43411</v>
      </c>
      <c r="D36" s="26"/>
      <c r="E36" s="41" t="s">
        <v>26</v>
      </c>
      <c r="F36" s="41"/>
      <c r="G36" s="26"/>
      <c r="H36" s="26" t="s">
        <v>25</v>
      </c>
      <c r="I36" s="42">
        <v>43411</v>
      </c>
      <c r="J36" s="26"/>
      <c r="K36" s="26"/>
      <c r="L36" s="26"/>
    </row>
    <row r="37" spans="1:12" ht="14.25">
      <c r="A37" s="26"/>
      <c r="B37" s="26" t="s">
        <v>27</v>
      </c>
      <c r="C37" s="40">
        <v>43426</v>
      </c>
      <c r="D37" s="26"/>
      <c r="E37" s="26"/>
      <c r="F37" s="26"/>
      <c r="G37" s="26"/>
      <c r="H37" s="26" t="s">
        <v>27</v>
      </c>
      <c r="I37" s="42">
        <v>43426</v>
      </c>
      <c r="J37" s="26"/>
      <c r="K37" s="26"/>
      <c r="L37" s="26"/>
    </row>
    <row r="38" spans="2:9" ht="14.25">
      <c r="B38" s="33"/>
      <c r="C38" s="33"/>
      <c r="D38" s="33"/>
      <c r="E38" s="33"/>
      <c r="F38" s="33"/>
      <c r="G38" s="33"/>
      <c r="H38" s="33"/>
      <c r="I38" s="33"/>
    </row>
  </sheetData>
  <sheetProtection/>
  <mergeCells count="13">
    <mergeCell ref="F33:I33"/>
    <mergeCell ref="A1:G1"/>
    <mergeCell ref="A3:I3"/>
    <mergeCell ref="D6:E6"/>
    <mergeCell ref="F6:G6"/>
    <mergeCell ref="H6:I6"/>
    <mergeCell ref="A18:I18"/>
    <mergeCell ref="B19:I19"/>
    <mergeCell ref="A30:E30"/>
    <mergeCell ref="A5:A7"/>
    <mergeCell ref="B5:I5"/>
    <mergeCell ref="B6:C6"/>
    <mergeCell ref="F32:I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0" r:id="rId1"/>
  <ignoredErrors>
    <ignoredError sqref="G8:G11 D26:E26 G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5.7109375" style="35" customWidth="1"/>
    <col min="2" max="2" width="9.8515625" style="35" customWidth="1"/>
    <col min="3" max="3" width="10.140625" style="35" bestFit="1" customWidth="1"/>
    <col min="4" max="7" width="8.8515625" style="35" customWidth="1"/>
    <col min="8" max="8" width="10.7109375" style="35" customWidth="1"/>
    <col min="9" max="9" width="10.140625" style="35" bestFit="1" customWidth="1"/>
    <col min="10" max="12" width="8.8515625" style="35" customWidth="1"/>
    <col min="13" max="13" width="15.28125" style="52" bestFit="1" customWidth="1"/>
    <col min="14" max="16384" width="8.8515625" style="35" customWidth="1"/>
  </cols>
  <sheetData>
    <row r="1" spans="1:9" ht="14.25">
      <c r="A1" s="75" t="s">
        <v>16</v>
      </c>
      <c r="B1" s="75"/>
      <c r="C1" s="75"/>
      <c r="D1" s="75"/>
      <c r="E1" s="75"/>
      <c r="F1" s="75"/>
      <c r="G1" s="75"/>
      <c r="H1" s="2"/>
      <c r="I1" s="2"/>
    </row>
    <row r="2" spans="1:9" ht="14.25">
      <c r="A2" s="2"/>
      <c r="B2" s="1"/>
      <c r="C2" s="2"/>
      <c r="D2" s="2"/>
      <c r="E2" s="2"/>
      <c r="F2" s="2"/>
      <c r="G2" s="2"/>
      <c r="H2" s="2"/>
      <c r="I2" s="2"/>
    </row>
    <row r="3" spans="1:9" ht="14.25">
      <c r="A3" s="76" t="s">
        <v>40</v>
      </c>
      <c r="B3" s="76"/>
      <c r="C3" s="76"/>
      <c r="D3" s="76"/>
      <c r="E3" s="76"/>
      <c r="F3" s="76"/>
      <c r="G3" s="76"/>
      <c r="H3" s="76"/>
      <c r="I3" s="76"/>
    </row>
    <row r="4" spans="1:9" ht="15" customHeight="1" thickBot="1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65" t="s">
        <v>0</v>
      </c>
      <c r="B5" s="67" t="s">
        <v>1</v>
      </c>
      <c r="C5" s="68"/>
      <c r="D5" s="68"/>
      <c r="E5" s="68"/>
      <c r="F5" s="69"/>
      <c r="G5" s="69"/>
      <c r="H5" s="69"/>
      <c r="I5" s="70"/>
    </row>
    <row r="6" spans="1:9" ht="14.25">
      <c r="A6" s="66"/>
      <c r="B6" s="71" t="s">
        <v>2</v>
      </c>
      <c r="C6" s="72"/>
      <c r="D6" s="77" t="s">
        <v>17</v>
      </c>
      <c r="E6" s="78"/>
      <c r="F6" s="71" t="s">
        <v>19</v>
      </c>
      <c r="G6" s="72"/>
      <c r="H6" s="79" t="s">
        <v>3</v>
      </c>
      <c r="I6" s="80"/>
    </row>
    <row r="7" spans="1:9" ht="14.25">
      <c r="A7" s="66"/>
      <c r="B7" s="4" t="s">
        <v>4</v>
      </c>
      <c r="C7" s="5" t="s">
        <v>5</v>
      </c>
      <c r="D7" s="6" t="s">
        <v>4</v>
      </c>
      <c r="E7" s="5" t="s">
        <v>5</v>
      </c>
      <c r="F7" s="4" t="s">
        <v>4</v>
      </c>
      <c r="G7" s="5" t="s">
        <v>5</v>
      </c>
      <c r="H7" s="7" t="s">
        <v>4</v>
      </c>
      <c r="I7" s="8" t="s">
        <v>5</v>
      </c>
    </row>
    <row r="8" spans="1:9" ht="30" customHeight="1">
      <c r="A8" s="43" t="s">
        <v>20</v>
      </c>
      <c r="B8" s="9"/>
      <c r="C8" s="20">
        <v>41000</v>
      </c>
      <c r="D8" s="21"/>
      <c r="E8" s="20">
        <v>41000</v>
      </c>
      <c r="F8" s="9"/>
      <c r="G8" s="22" t="s">
        <v>56</v>
      </c>
      <c r="H8" s="23"/>
      <c r="I8" s="24">
        <v>77000</v>
      </c>
    </row>
    <row r="9" spans="1:9" ht="30" customHeight="1">
      <c r="A9" s="43" t="s">
        <v>6</v>
      </c>
      <c r="B9" s="9"/>
      <c r="C9" s="20">
        <v>30000</v>
      </c>
      <c r="D9" s="21"/>
      <c r="E9" s="20">
        <v>30000</v>
      </c>
      <c r="F9" s="9"/>
      <c r="G9" s="22" t="s">
        <v>57</v>
      </c>
      <c r="H9" s="23"/>
      <c r="I9" s="24">
        <v>10000</v>
      </c>
    </row>
    <row r="10" spans="1:11" ht="30" customHeight="1">
      <c r="A10" s="49" t="s">
        <v>36</v>
      </c>
      <c r="B10" s="9"/>
      <c r="C10" s="20">
        <v>0</v>
      </c>
      <c r="D10" s="21"/>
      <c r="E10" s="20">
        <v>0</v>
      </c>
      <c r="F10" s="9"/>
      <c r="G10" s="22" t="s">
        <v>43</v>
      </c>
      <c r="H10" s="23"/>
      <c r="I10" s="24">
        <v>345000</v>
      </c>
      <c r="J10" s="50"/>
      <c r="K10" s="33"/>
    </row>
    <row r="11" spans="1:13" s="41" customFormat="1" ht="30" customHeight="1">
      <c r="A11" s="49" t="s">
        <v>46</v>
      </c>
      <c r="B11" s="9"/>
      <c r="C11" s="20">
        <v>0</v>
      </c>
      <c r="D11" s="21"/>
      <c r="E11" s="20">
        <v>0</v>
      </c>
      <c r="F11" s="9"/>
      <c r="G11" s="22" t="s">
        <v>52</v>
      </c>
      <c r="H11" s="23"/>
      <c r="I11" s="24">
        <v>497000</v>
      </c>
      <c r="J11" s="50"/>
      <c r="K11" s="33"/>
      <c r="M11" s="52"/>
    </row>
    <row r="12" spans="1:13" s="41" customFormat="1" ht="30" customHeight="1">
      <c r="A12" s="49" t="s">
        <v>47</v>
      </c>
      <c r="B12" s="9"/>
      <c r="C12" s="20">
        <v>0</v>
      </c>
      <c r="D12" s="21"/>
      <c r="E12" s="20">
        <v>0</v>
      </c>
      <c r="F12" s="9"/>
      <c r="G12" s="22" t="s">
        <v>53</v>
      </c>
      <c r="H12" s="23"/>
      <c r="I12" s="24">
        <v>148000</v>
      </c>
      <c r="J12" s="50"/>
      <c r="K12" s="33"/>
      <c r="M12" s="52"/>
    </row>
    <row r="13" spans="1:11" ht="15" customHeight="1">
      <c r="A13" s="49" t="s">
        <v>7</v>
      </c>
      <c r="B13" s="9"/>
      <c r="C13" s="20">
        <v>9000</v>
      </c>
      <c r="D13" s="21"/>
      <c r="E13" s="20">
        <v>9000</v>
      </c>
      <c r="F13" s="9"/>
      <c r="G13" s="22" t="s">
        <v>44</v>
      </c>
      <c r="H13" s="23"/>
      <c r="I13" s="24">
        <v>18000</v>
      </c>
      <c r="J13" s="50"/>
      <c r="K13" s="33"/>
    </row>
    <row r="14" spans="1:13" ht="15" customHeight="1">
      <c r="A14" s="49" t="s">
        <v>8</v>
      </c>
      <c r="B14" s="9"/>
      <c r="C14" s="20">
        <v>6000</v>
      </c>
      <c r="D14" s="21"/>
      <c r="E14" s="20">
        <v>6000</v>
      </c>
      <c r="F14" s="9"/>
      <c r="G14" s="22" t="s">
        <v>18</v>
      </c>
      <c r="H14" s="23"/>
      <c r="I14" s="24">
        <v>6000</v>
      </c>
      <c r="J14" s="51"/>
      <c r="K14" s="46"/>
      <c r="L14" s="46"/>
      <c r="M14" s="53"/>
    </row>
    <row r="15" spans="1:13" ht="15" customHeight="1">
      <c r="A15" s="49" t="s">
        <v>9</v>
      </c>
      <c r="B15" s="9"/>
      <c r="C15" s="20">
        <v>2500</v>
      </c>
      <c r="D15" s="21"/>
      <c r="E15" s="20">
        <v>2500</v>
      </c>
      <c r="F15" s="9"/>
      <c r="G15" s="25">
        <v>0</v>
      </c>
      <c r="H15" s="23"/>
      <c r="I15" s="24">
        <v>2500</v>
      </c>
      <c r="J15" s="51"/>
      <c r="K15" s="45"/>
      <c r="L15" s="46"/>
      <c r="M15" s="53"/>
    </row>
    <row r="16" spans="1:10" ht="15" customHeight="1">
      <c r="A16" s="49" t="s">
        <v>22</v>
      </c>
      <c r="B16" s="9"/>
      <c r="C16" s="20">
        <v>2000</v>
      </c>
      <c r="D16" s="21"/>
      <c r="E16" s="20">
        <v>2000</v>
      </c>
      <c r="F16" s="9"/>
      <c r="G16" s="25">
        <v>0</v>
      </c>
      <c r="H16" s="23"/>
      <c r="I16" s="24">
        <v>2000</v>
      </c>
      <c r="J16" s="50"/>
    </row>
    <row r="17" spans="1:10" ht="15" customHeight="1">
      <c r="A17" s="49" t="s">
        <v>21</v>
      </c>
      <c r="B17" s="9"/>
      <c r="C17" s="20">
        <v>1000</v>
      </c>
      <c r="D17" s="21"/>
      <c r="E17" s="20">
        <v>1000</v>
      </c>
      <c r="F17" s="9"/>
      <c r="G17" s="25">
        <v>0</v>
      </c>
      <c r="H17" s="23"/>
      <c r="I17" s="24">
        <v>1000</v>
      </c>
      <c r="J17" s="50"/>
    </row>
    <row r="18" spans="1:13" s="41" customFormat="1" ht="15" customHeight="1">
      <c r="A18" s="49" t="s">
        <v>50</v>
      </c>
      <c r="B18" s="9"/>
      <c r="C18" s="20">
        <v>0</v>
      </c>
      <c r="D18" s="21"/>
      <c r="E18" s="20">
        <v>0</v>
      </c>
      <c r="F18" s="9"/>
      <c r="G18" s="22" t="s">
        <v>45</v>
      </c>
      <c r="H18" s="23"/>
      <c r="I18" s="24">
        <v>6000</v>
      </c>
      <c r="J18" s="50"/>
      <c r="K18" s="45"/>
      <c r="M18" s="52"/>
    </row>
    <row r="19" spans="1:10" ht="15" customHeight="1">
      <c r="A19" s="49" t="s">
        <v>28</v>
      </c>
      <c r="B19" s="9"/>
      <c r="C19" s="20">
        <v>1000</v>
      </c>
      <c r="D19" s="21"/>
      <c r="E19" s="20">
        <v>1000</v>
      </c>
      <c r="F19" s="9"/>
      <c r="G19" s="25">
        <v>0</v>
      </c>
      <c r="H19" s="23"/>
      <c r="I19" s="24">
        <v>1000</v>
      </c>
      <c r="J19" s="50"/>
    </row>
    <row r="20" spans="1:10" ht="15" customHeight="1">
      <c r="A20" s="49" t="s">
        <v>29</v>
      </c>
      <c r="B20" s="9"/>
      <c r="C20" s="20">
        <v>119130</v>
      </c>
      <c r="D20" s="21"/>
      <c r="E20" s="20">
        <v>119130</v>
      </c>
      <c r="F20" s="9"/>
      <c r="G20" s="25">
        <v>0</v>
      </c>
      <c r="H20" s="23"/>
      <c r="I20" s="24">
        <v>119130</v>
      </c>
      <c r="J20" s="50"/>
    </row>
    <row r="21" spans="1:13" s="12" customFormat="1" ht="14.25">
      <c r="A21" s="10" t="s">
        <v>10</v>
      </c>
      <c r="B21" s="11">
        <v>0</v>
      </c>
      <c r="C21" s="27">
        <f>SUM(C8:C20)</f>
        <v>211630</v>
      </c>
      <c r="D21" s="28">
        <v>0</v>
      </c>
      <c r="E21" s="27">
        <v>211630</v>
      </c>
      <c r="F21" s="47">
        <v>0</v>
      </c>
      <c r="G21" s="48">
        <v>1021000</v>
      </c>
      <c r="H21" s="29">
        <v>0</v>
      </c>
      <c r="I21" s="30">
        <f>SUM(I8:I20)</f>
        <v>1232630</v>
      </c>
      <c r="M21" s="54"/>
    </row>
    <row r="22" spans="1:10" ht="14.25">
      <c r="A22" s="81"/>
      <c r="B22" s="82"/>
      <c r="C22" s="82"/>
      <c r="D22" s="82"/>
      <c r="E22" s="82"/>
      <c r="F22" s="83"/>
      <c r="G22" s="83"/>
      <c r="H22" s="83"/>
      <c r="I22" s="84"/>
      <c r="J22" s="50"/>
    </row>
    <row r="23" spans="1:10" ht="23.25" customHeight="1">
      <c r="A23" s="10" t="s">
        <v>11</v>
      </c>
      <c r="B23" s="61" t="s">
        <v>1</v>
      </c>
      <c r="C23" s="62"/>
      <c r="D23" s="62"/>
      <c r="E23" s="62"/>
      <c r="F23" s="62"/>
      <c r="G23" s="62"/>
      <c r="H23" s="62"/>
      <c r="I23" s="63"/>
      <c r="J23" s="50"/>
    </row>
    <row r="24" spans="1:10" ht="30" customHeight="1">
      <c r="A24" s="49" t="s">
        <v>30</v>
      </c>
      <c r="B24" s="9"/>
      <c r="C24" s="20">
        <v>357390</v>
      </c>
      <c r="D24" s="21"/>
      <c r="E24" s="20">
        <v>357390</v>
      </c>
      <c r="F24" s="9"/>
      <c r="G24" s="22" t="s">
        <v>18</v>
      </c>
      <c r="H24" s="23"/>
      <c r="I24" s="24">
        <v>357390</v>
      </c>
      <c r="J24" s="50"/>
    </row>
    <row r="25" spans="1:13" s="41" customFormat="1" ht="30" customHeight="1">
      <c r="A25" s="49" t="s">
        <v>41</v>
      </c>
      <c r="B25" s="9"/>
      <c r="C25" s="20">
        <v>0</v>
      </c>
      <c r="D25" s="21"/>
      <c r="E25" s="20">
        <v>0</v>
      </c>
      <c r="F25" s="9"/>
      <c r="G25" s="22" t="s">
        <v>42</v>
      </c>
      <c r="H25" s="23"/>
      <c r="I25" s="24">
        <v>70000</v>
      </c>
      <c r="J25" s="50"/>
      <c r="K25" s="33"/>
      <c r="M25" s="52"/>
    </row>
    <row r="26" spans="1:13" s="41" customFormat="1" ht="30" customHeight="1">
      <c r="A26" s="49" t="s">
        <v>48</v>
      </c>
      <c r="B26" s="9"/>
      <c r="C26" s="20">
        <v>0</v>
      </c>
      <c r="D26" s="21"/>
      <c r="E26" s="20">
        <v>0</v>
      </c>
      <c r="F26" s="9"/>
      <c r="G26" s="22" t="s">
        <v>54</v>
      </c>
      <c r="H26" s="23"/>
      <c r="I26" s="24">
        <v>347000</v>
      </c>
      <c r="J26" s="50"/>
      <c r="K26" s="33"/>
      <c r="M26" s="52"/>
    </row>
    <row r="27" spans="1:13" s="41" customFormat="1" ht="30" customHeight="1">
      <c r="A27" s="49" t="s">
        <v>49</v>
      </c>
      <c r="B27" s="9"/>
      <c r="C27" s="20">
        <v>0</v>
      </c>
      <c r="D27" s="21"/>
      <c r="E27" s="20">
        <v>0</v>
      </c>
      <c r="F27" s="9"/>
      <c r="G27" s="22" t="s">
        <v>55</v>
      </c>
      <c r="H27" s="23"/>
      <c r="I27" s="24">
        <v>103000</v>
      </c>
      <c r="J27" s="50"/>
      <c r="K27" s="45"/>
      <c r="M27" s="52"/>
    </row>
    <row r="28" spans="1:10" ht="30" customHeight="1">
      <c r="A28" s="49" t="s">
        <v>31</v>
      </c>
      <c r="B28" s="9"/>
      <c r="C28" s="20">
        <v>15000</v>
      </c>
      <c r="D28" s="21"/>
      <c r="E28" s="20">
        <v>15000</v>
      </c>
      <c r="F28" s="9"/>
      <c r="G28" s="22" t="s">
        <v>18</v>
      </c>
      <c r="H28" s="23"/>
      <c r="I28" s="24">
        <v>15000</v>
      </c>
      <c r="J28" s="50"/>
    </row>
    <row r="29" spans="1:10" ht="14.25">
      <c r="A29" s="49" t="s">
        <v>12</v>
      </c>
      <c r="B29" s="9"/>
      <c r="C29" s="20">
        <v>100</v>
      </c>
      <c r="D29" s="21"/>
      <c r="E29" s="20">
        <v>100</v>
      </c>
      <c r="F29" s="9"/>
      <c r="G29" s="22" t="s">
        <v>18</v>
      </c>
      <c r="H29" s="23"/>
      <c r="I29" s="24">
        <v>100</v>
      </c>
      <c r="J29" s="50"/>
    </row>
    <row r="30" spans="1:13" s="12" customFormat="1" ht="14.25">
      <c r="A30" s="10" t="s">
        <v>13</v>
      </c>
      <c r="B30" s="11">
        <v>0</v>
      </c>
      <c r="C30" s="27">
        <f>SUM(C24:C29)</f>
        <v>372490</v>
      </c>
      <c r="D30" s="28">
        <v>0</v>
      </c>
      <c r="E30" s="27">
        <f>SUM(E24:E29)</f>
        <v>372490</v>
      </c>
      <c r="F30" s="11">
        <v>0</v>
      </c>
      <c r="G30" s="27">
        <v>520000</v>
      </c>
      <c r="H30" s="29">
        <v>0</v>
      </c>
      <c r="I30" s="30">
        <f>SUM(I24:I29)</f>
        <v>892490</v>
      </c>
      <c r="M30" s="54"/>
    </row>
    <row r="31" spans="1:10" ht="14.25">
      <c r="A31" s="49"/>
      <c r="B31" s="9"/>
      <c r="C31" s="20"/>
      <c r="D31" s="21"/>
      <c r="E31" s="20"/>
      <c r="F31" s="9"/>
      <c r="G31" s="20"/>
      <c r="H31" s="23"/>
      <c r="I31" s="31"/>
      <c r="J31" s="50"/>
    </row>
    <row r="32" spans="1:10" ht="14.25">
      <c r="A32" s="14" t="s">
        <v>14</v>
      </c>
      <c r="B32" s="9"/>
      <c r="C32" s="20">
        <f>C30-C21</f>
        <v>160860</v>
      </c>
      <c r="D32" s="21"/>
      <c r="E32" s="20">
        <v>160860</v>
      </c>
      <c r="F32" s="9"/>
      <c r="G32" s="22" t="s">
        <v>59</v>
      </c>
      <c r="H32" s="23"/>
      <c r="I32" s="31">
        <f>I30-I21</f>
        <v>-340140</v>
      </c>
      <c r="J32" s="50"/>
    </row>
    <row r="33" spans="1:10" ht="15" customHeight="1" thickBot="1">
      <c r="A33" s="15" t="s">
        <v>15</v>
      </c>
      <c r="B33" s="16">
        <v>0</v>
      </c>
      <c r="C33" s="36" t="s">
        <v>33</v>
      </c>
      <c r="D33" s="37" t="s">
        <v>18</v>
      </c>
      <c r="E33" s="36" t="s">
        <v>33</v>
      </c>
      <c r="F33" s="16">
        <v>0</v>
      </c>
      <c r="G33" s="36" t="s">
        <v>60</v>
      </c>
      <c r="H33" s="38">
        <v>0</v>
      </c>
      <c r="I33" s="39" t="s">
        <v>58</v>
      </c>
      <c r="J33" s="50"/>
    </row>
    <row r="34" spans="1:10" ht="14.25">
      <c r="A34" s="55"/>
      <c r="B34" s="56"/>
      <c r="C34" s="56"/>
      <c r="D34" s="56"/>
      <c r="E34" s="56"/>
      <c r="F34" s="56"/>
      <c r="G34" s="56"/>
      <c r="H34" s="56"/>
      <c r="I34" s="56"/>
      <c r="J34" s="50"/>
    </row>
    <row r="35" spans="1:13" s="41" customFormat="1" ht="14.25">
      <c r="A35" s="19"/>
      <c r="B35" s="19"/>
      <c r="C35" s="19"/>
      <c r="D35" s="19"/>
      <c r="E35" s="19"/>
      <c r="F35" s="19"/>
      <c r="G35" s="19"/>
      <c r="H35" s="19"/>
      <c r="I35" s="19"/>
      <c r="J35" s="50"/>
      <c r="M35" s="52"/>
    </row>
    <row r="36" spans="1:13" s="41" customFormat="1" ht="14.25">
      <c r="A36" s="57" t="s">
        <v>37</v>
      </c>
      <c r="B36" s="57"/>
      <c r="C36" s="57"/>
      <c r="D36" s="57"/>
      <c r="E36" s="57"/>
      <c r="F36" s="19"/>
      <c r="G36" s="19"/>
      <c r="H36" s="19"/>
      <c r="I36" s="19"/>
      <c r="M36" s="52"/>
    </row>
    <row r="37" spans="1:13" s="41" customFormat="1" ht="15" customHeight="1">
      <c r="A37" s="44" t="s">
        <v>51</v>
      </c>
      <c r="B37" s="44"/>
      <c r="C37" s="44"/>
      <c r="D37" s="44"/>
      <c r="E37" s="44"/>
      <c r="F37" s="44"/>
      <c r="G37" s="44"/>
      <c r="H37" s="19"/>
      <c r="I37" s="19"/>
      <c r="M37" s="52"/>
    </row>
    <row r="38" spans="1:13" s="41" customFormat="1" ht="14.25">
      <c r="A38" s="19"/>
      <c r="B38" s="19"/>
      <c r="C38" s="19"/>
      <c r="D38" s="19"/>
      <c r="E38" s="19"/>
      <c r="F38" s="58"/>
      <c r="G38" s="58"/>
      <c r="H38" s="58"/>
      <c r="I38" s="58"/>
      <c r="M38" s="52"/>
    </row>
    <row r="39" spans="1:13" s="41" customFormat="1" ht="14.25">
      <c r="A39" s="85" t="s">
        <v>38</v>
      </c>
      <c r="B39" s="85"/>
      <c r="C39" s="85"/>
      <c r="D39" s="85"/>
      <c r="E39" s="85"/>
      <c r="F39" s="87"/>
      <c r="G39" s="87"/>
      <c r="H39" s="87"/>
      <c r="I39" s="87"/>
      <c r="M39" s="52"/>
    </row>
    <row r="40" spans="1:13" s="41" customFormat="1" ht="14.25">
      <c r="A40" s="19"/>
      <c r="B40" s="19"/>
      <c r="C40" s="19"/>
      <c r="D40" s="19"/>
      <c r="E40" s="19"/>
      <c r="F40" s="19"/>
      <c r="G40" s="19"/>
      <c r="H40" s="19"/>
      <c r="I40" s="19"/>
      <c r="M40" s="52"/>
    </row>
    <row r="41" spans="1:13" s="41" customFormat="1" ht="14.25">
      <c r="A41" s="58"/>
      <c r="B41" s="58"/>
      <c r="C41" s="58"/>
      <c r="D41" s="58"/>
      <c r="E41" s="58"/>
      <c r="F41" s="58"/>
      <c r="G41" s="58"/>
      <c r="H41" s="58"/>
      <c r="I41" s="58"/>
      <c r="M41" s="52"/>
    </row>
    <row r="42" spans="1:13" s="41" customFormat="1" ht="14.25">
      <c r="A42" s="58"/>
      <c r="B42" s="58"/>
      <c r="C42" s="58"/>
      <c r="D42" s="58"/>
      <c r="E42" s="58"/>
      <c r="F42" s="86" t="s">
        <v>39</v>
      </c>
      <c r="G42" s="86"/>
      <c r="H42" s="86"/>
      <c r="I42" s="58"/>
      <c r="M42" s="52"/>
    </row>
    <row r="43" spans="1:13" s="41" customFormat="1" ht="14.25">
      <c r="A43" s="58"/>
      <c r="B43" s="58"/>
      <c r="C43" s="59"/>
      <c r="D43" s="58"/>
      <c r="E43" s="58"/>
      <c r="F43" s="86" t="s">
        <v>23</v>
      </c>
      <c r="G43" s="86"/>
      <c r="H43" s="86"/>
      <c r="I43" s="60"/>
      <c r="M43" s="52"/>
    </row>
    <row r="44" spans="1:13" s="41" customFormat="1" ht="14.25">
      <c r="A44" s="58"/>
      <c r="B44" s="58"/>
      <c r="C44" s="59"/>
      <c r="D44" s="58"/>
      <c r="E44" s="58"/>
      <c r="F44" s="58"/>
      <c r="G44" s="58"/>
      <c r="H44" s="58"/>
      <c r="I44" s="60"/>
      <c r="M44" s="52"/>
    </row>
    <row r="45" spans="1:13" s="41" customFormat="1" ht="14.25">
      <c r="A45" s="58"/>
      <c r="B45" s="58"/>
      <c r="C45" s="58"/>
      <c r="D45" s="58"/>
      <c r="E45" s="58"/>
      <c r="F45" s="58"/>
      <c r="G45" s="58"/>
      <c r="H45" s="58"/>
      <c r="I45" s="58"/>
      <c r="M45" s="52"/>
    </row>
    <row r="46" spans="1:9" ht="14.25">
      <c r="A46" s="58"/>
      <c r="B46" s="58"/>
      <c r="C46" s="58"/>
      <c r="D46" s="58"/>
      <c r="E46" s="58"/>
      <c r="F46" s="58"/>
      <c r="G46" s="58"/>
      <c r="H46" s="58"/>
      <c r="I46" s="58"/>
    </row>
    <row r="47" spans="1:9" ht="14.25">
      <c r="A47" s="58" t="s">
        <v>61</v>
      </c>
      <c r="B47" s="58"/>
      <c r="C47" s="58"/>
      <c r="D47" s="58"/>
      <c r="E47" s="58"/>
      <c r="F47" s="58"/>
      <c r="G47" s="58"/>
      <c r="H47" s="58"/>
      <c r="I47" s="58"/>
    </row>
    <row r="48" spans="1:9" ht="14.25">
      <c r="A48" s="58"/>
      <c r="B48" s="58"/>
      <c r="C48" s="58"/>
      <c r="D48" s="58"/>
      <c r="E48" s="58"/>
      <c r="F48" s="58"/>
      <c r="G48" s="58"/>
      <c r="H48" s="58"/>
      <c r="I48" s="58"/>
    </row>
    <row r="49" spans="1:9" ht="14.25">
      <c r="A49" s="58"/>
      <c r="B49" s="58"/>
      <c r="C49" s="58"/>
      <c r="D49" s="58"/>
      <c r="E49" s="58"/>
      <c r="F49" s="58"/>
      <c r="G49" s="58"/>
      <c r="H49" s="58"/>
      <c r="I49" s="58"/>
    </row>
    <row r="50" spans="1:9" ht="14.25">
      <c r="A50" s="58"/>
      <c r="B50" s="58"/>
      <c r="C50" s="58"/>
      <c r="D50" s="58"/>
      <c r="E50" s="58"/>
      <c r="F50" s="58"/>
      <c r="G50" s="58"/>
      <c r="H50" s="58"/>
      <c r="I50" s="58"/>
    </row>
    <row r="51" spans="1:9" ht="14.25">
      <c r="A51" s="58"/>
      <c r="B51" s="58"/>
      <c r="C51" s="58"/>
      <c r="D51" s="58"/>
      <c r="E51" s="58"/>
      <c r="F51" s="58"/>
      <c r="G51" s="58"/>
      <c r="H51" s="58"/>
      <c r="I51" s="58"/>
    </row>
  </sheetData>
  <sheetProtection/>
  <mergeCells count="14">
    <mergeCell ref="A1:G1"/>
    <mergeCell ref="A3:I3"/>
    <mergeCell ref="A5:A7"/>
    <mergeCell ref="B5:I5"/>
    <mergeCell ref="B6:C6"/>
    <mergeCell ref="D6:E6"/>
    <mergeCell ref="F6:G6"/>
    <mergeCell ref="H6:I6"/>
    <mergeCell ref="A39:E39"/>
    <mergeCell ref="F42:H42"/>
    <mergeCell ref="F43:H43"/>
    <mergeCell ref="A22:I22"/>
    <mergeCell ref="B23:I23"/>
    <mergeCell ref="F39:I39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Paclíková Lucie</dc:creator>
  <cp:keywords/>
  <dc:description/>
  <cp:lastModifiedBy>Paclíková Lucie</cp:lastModifiedBy>
  <cp:lastPrinted>2019-04-17T07:15:29Z</cp:lastPrinted>
  <dcterms:created xsi:type="dcterms:W3CDTF">2012-10-29T15:35:12Z</dcterms:created>
  <dcterms:modified xsi:type="dcterms:W3CDTF">2019-05-13T11:01:16Z</dcterms:modified>
  <cp:category/>
  <cp:version/>
  <cp:contentType/>
  <cp:contentStatus/>
</cp:coreProperties>
</file>